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56" activeTab="7"/>
  </bookViews>
  <sheets>
    <sheet name="收支预算总表1" sheetId="1" r:id="rId1"/>
    <sheet name="收入预算总表2" sheetId="2" r:id="rId2"/>
    <sheet name="支出预算总表(按项目)3" sheetId="3" r:id="rId3"/>
    <sheet name="一般公共预算拨款(经费拨款)公用经费支出预算表9" sheetId="4" r:id="rId4"/>
    <sheet name="非税收入征收计划表12" sheetId="5" r:id="rId5"/>
    <sheet name="三公经费支出预算表（按资金来源）" sheetId="6" r:id="rId6"/>
    <sheet name="三公经费-经费拨款" sheetId="7" r:id="rId7"/>
    <sheet name="厉行节约支出预算表" sheetId="8" r:id="rId8"/>
  </sheets>
  <definedNames>
    <definedName name="_xlnm.Print_Area" localSheetId="4">'非税收入征收计划表12'!$A$1:$AH$11</definedName>
    <definedName name="_xlnm.Print_Area" localSheetId="6">'三公经费-经费拨款'!$A$1:$R$14</definedName>
    <definedName name="_xlnm.Print_Area" localSheetId="5">'三公经费支出预算表（按资金来源）'!$A$1:$Z$17</definedName>
    <definedName name="_xlnm.Print_Area" localSheetId="1">'收入预算总表2'!$A$1:$Y$26</definedName>
    <definedName name="_xlnm.Print_Area" localSheetId="0">'收支预算总表1'!$A$1:$T$26</definedName>
    <definedName name="_xlnm.Print_Area" localSheetId="3">'一般公共预算拨款(经费拨款)公用经费支出预算表9'!$A$1:$AG$11</definedName>
    <definedName name="_xlnm.Print_Area" localSheetId="2">'支出预算总表(按项目)3'!$A$1:$V$26</definedName>
    <definedName name="_xlnm.Print_Titles" localSheetId="4">'非税收入征收计划表12'!$1:$7</definedName>
    <definedName name="_xlnm.Print_Titles" localSheetId="7">'厉行节约支出预算表'!$1:$7</definedName>
    <definedName name="_xlnm.Print_Titles" localSheetId="6">'三公经费-经费拨款'!$1:$6</definedName>
    <definedName name="_xlnm.Print_Titles" localSheetId="5">'三公经费支出预算表（按资金来源）'!$1:$7</definedName>
    <definedName name="_xlnm.Print_Titles" localSheetId="0">'收支预算总表1'!$1:$6</definedName>
    <definedName name="_xlnm.Print_Titles" localSheetId="3">'一般公共预算拨款(经费拨款)公用经费支出预算表9'!$1:$8</definedName>
    <definedName name="_xlnm.Print_Titles" localSheetId="2">'支出预算总表(按项目)3'!$1:$7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<sst xmlns="http://schemas.openxmlformats.org/spreadsheetml/2006/main" count="634" uniqueCount="219">
  <si>
    <t xml:space="preserve">  </t>
  </si>
  <si>
    <t xml:space="preserve">  公用经费（事业）</t>
  </si>
  <si>
    <t>4</t>
  </si>
  <si>
    <t>8</t>
  </si>
  <si>
    <t>04</t>
  </si>
  <si>
    <t>生活补助</t>
  </si>
  <si>
    <t>一、工资福利支出</t>
  </si>
  <si>
    <t>预算01表</t>
  </si>
  <si>
    <t>收入</t>
  </si>
  <si>
    <t xml:space="preserve">    其他结转、结余</t>
  </si>
  <si>
    <t>其他支出</t>
  </si>
  <si>
    <t>二、对个人和家庭的补助</t>
  </si>
  <si>
    <t>罚没收入</t>
  </si>
  <si>
    <t xml:space="preserve">    其他残疾人事业支出</t>
  </si>
  <si>
    <t>经费拨款</t>
  </si>
  <si>
    <t>三公经费</t>
  </si>
  <si>
    <t>教育系统公用经费</t>
  </si>
  <si>
    <t>支 出 预 算 总 表（按项目）</t>
  </si>
  <si>
    <t>财政专户结余</t>
  </si>
  <si>
    <t>资金来源</t>
  </si>
  <si>
    <t>其他各项支出</t>
  </si>
  <si>
    <t>其他对家庭和个人补助支出</t>
  </si>
  <si>
    <t>助学金</t>
  </si>
  <si>
    <t>单位：元</t>
  </si>
  <si>
    <t>三项经费</t>
  </si>
  <si>
    <t>17</t>
  </si>
  <si>
    <t>99</t>
  </si>
  <si>
    <t>13</t>
  </si>
  <si>
    <t>缴入国库的行政事业性收费</t>
  </si>
  <si>
    <t>住房公积金</t>
  </si>
  <si>
    <t xml:space="preserve">  开封市康复教育中心</t>
  </si>
  <si>
    <t xml:space="preserve">    一般行政管理事务</t>
  </si>
  <si>
    <t>项目类别</t>
  </si>
  <si>
    <t xml:space="preserve">    附属单位上缴收入</t>
  </si>
  <si>
    <t>因公出国(境)费用</t>
  </si>
  <si>
    <t>上级补助收入</t>
  </si>
  <si>
    <t xml:space="preserve">    事业单位医疗</t>
  </si>
  <si>
    <t>特支费</t>
  </si>
  <si>
    <t>一般公共预算拨款</t>
  </si>
  <si>
    <t>五、其他各项支出</t>
  </si>
  <si>
    <t>上缴上级支出</t>
  </si>
  <si>
    <t>因公出国（境）费用</t>
  </si>
  <si>
    <t>22</t>
  </si>
  <si>
    <t>26</t>
  </si>
  <si>
    <t>一、一般公共预算拨款</t>
  </si>
  <si>
    <t>专项收入</t>
  </si>
  <si>
    <t xml:space="preserve">    行政单位医疗</t>
  </si>
  <si>
    <t xml:space="preserve">  302002</t>
  </si>
  <si>
    <t>单位名称（项目）</t>
  </si>
  <si>
    <t>职工教育费</t>
  </si>
  <si>
    <t>犯人及戒毒经费</t>
  </si>
  <si>
    <t>项目依据</t>
  </si>
  <si>
    <t>行政单位国有资产出租出借收入</t>
  </si>
  <si>
    <t>31</t>
  </si>
  <si>
    <t>302001</t>
  </si>
  <si>
    <t>合计</t>
  </si>
  <si>
    <t>208</t>
  </si>
  <si>
    <t xml:space="preserve">  开封市残疾人联合会</t>
  </si>
  <si>
    <t>附属单位上缴收入</t>
  </si>
  <si>
    <t>福利费</t>
  </si>
  <si>
    <t>3</t>
  </si>
  <si>
    <t>03</t>
  </si>
  <si>
    <t>7</t>
  </si>
  <si>
    <t>三公经费类型</t>
  </si>
  <si>
    <t xml:space="preserve">    国有资源（资产）有偿使用收入</t>
  </si>
  <si>
    <t>上缴市级</t>
  </si>
  <si>
    <t>事业实有人数</t>
  </si>
  <si>
    <t xml:space="preserve">    归口管理的行政单位离退休</t>
  </si>
  <si>
    <t xml:space="preserve">    专项收入</t>
  </si>
  <si>
    <t>缴入国库的行政事业性收费安排的拨款</t>
  </si>
  <si>
    <t>遗属补助</t>
  </si>
  <si>
    <t>18</t>
  </si>
  <si>
    <t>14</t>
  </si>
  <si>
    <t>10</t>
  </si>
  <si>
    <t>财政专户结转、结余</t>
  </si>
  <si>
    <t xml:space="preserve">    用于残疾人事业的彩票公益金支出</t>
  </si>
  <si>
    <t>229</t>
  </si>
  <si>
    <t>项目</t>
  </si>
  <si>
    <t>221</t>
  </si>
  <si>
    <t>其他各项资金</t>
  </si>
  <si>
    <t>单位名称（科目）</t>
  </si>
  <si>
    <t>事业编制人数</t>
  </si>
  <si>
    <t xml:space="preserve">    事业单位经营收入</t>
  </si>
  <si>
    <t>21</t>
  </si>
  <si>
    <t>类</t>
  </si>
  <si>
    <t>29</t>
  </si>
  <si>
    <t>25</t>
  </si>
  <si>
    <t>国有资源（资产）有偿使用收入</t>
  </si>
  <si>
    <t>单位代码</t>
  </si>
  <si>
    <t>五、上年结转、结余</t>
  </si>
  <si>
    <t xml:space="preserve">    罚没收入</t>
  </si>
  <si>
    <t xml:space="preserve">    经费拨款</t>
  </si>
  <si>
    <t>210</t>
  </si>
  <si>
    <t xml:space="preserve">  302001</t>
  </si>
  <si>
    <t xml:space="preserve">    其他支出</t>
  </si>
  <si>
    <t>其他商品服务支</t>
  </si>
  <si>
    <t>离退休公用经费支出</t>
  </si>
  <si>
    <t>社会保障缴费</t>
  </si>
  <si>
    <t>事业单位经营收入</t>
  </si>
  <si>
    <t>离退休人数</t>
  </si>
  <si>
    <t>残疾人就业保障金收入</t>
  </si>
  <si>
    <t>302002</t>
  </si>
  <si>
    <t>公务接待费</t>
  </si>
  <si>
    <t>单位编码</t>
  </si>
  <si>
    <t xml:space="preserve">    事业单位离退休</t>
  </si>
  <si>
    <t>政府性基金结转、结余</t>
  </si>
  <si>
    <t>6</t>
  </si>
  <si>
    <t>对个人和家庭的补助支出</t>
  </si>
  <si>
    <t>06</t>
  </si>
  <si>
    <t>其他各项结余</t>
  </si>
  <si>
    <t>02</t>
  </si>
  <si>
    <t>预算09表</t>
  </si>
  <si>
    <t>政府性基金结余</t>
  </si>
  <si>
    <t>302</t>
  </si>
  <si>
    <t>工资福利支出</t>
  </si>
  <si>
    <t>小计</t>
  </si>
  <si>
    <t>行政及参照编制人数</t>
  </si>
  <si>
    <t>商品服务支出三公经费</t>
  </si>
  <si>
    <t>四、其他各项收入</t>
  </si>
  <si>
    <t>培训费</t>
  </si>
  <si>
    <t>公用经费</t>
  </si>
  <si>
    <t>11</t>
  </si>
  <si>
    <t>一般公共预算拨款结转、结余</t>
  </si>
  <si>
    <t>19</t>
  </si>
  <si>
    <t>项目支出</t>
  </si>
  <si>
    <t xml:space="preserve">  残疾人工作经费</t>
  </si>
  <si>
    <t>支出</t>
  </si>
  <si>
    <t>公用经费（事业）</t>
  </si>
  <si>
    <t>其他结转、结余</t>
  </si>
  <si>
    <t>开封市残疾人联合会</t>
  </si>
  <si>
    <t>其他收入</t>
  </si>
  <si>
    <t xml:space="preserve">    政府性基金结转、结余</t>
  </si>
  <si>
    <t>行政事业单位“三公经费”支出预算输出表（按资金来源）</t>
  </si>
  <si>
    <t>* *</t>
  </si>
  <si>
    <t>政府性基金收入</t>
  </si>
  <si>
    <t xml:space="preserve">    残疾人康复</t>
  </si>
  <si>
    <t xml:space="preserve">  公用经费（行政、参照）</t>
  </si>
  <si>
    <t>行政及参照实有人数</t>
  </si>
  <si>
    <t xml:space="preserve">  商品和服务支出</t>
  </si>
  <si>
    <t>离休</t>
  </si>
  <si>
    <t>独生子女费</t>
  </si>
  <si>
    <t>厉行节约类型</t>
  </si>
  <si>
    <t>其他各项收入</t>
  </si>
  <si>
    <t xml:space="preserve">    </t>
  </si>
  <si>
    <t>28</t>
  </si>
  <si>
    <t>24</t>
  </si>
  <si>
    <t>**</t>
  </si>
  <si>
    <t>对附属单位补助支出</t>
  </si>
  <si>
    <t>项目名称</t>
  </si>
  <si>
    <t>20</t>
  </si>
  <si>
    <t>编内在职人员支出</t>
  </si>
  <si>
    <t>单位支配数</t>
  </si>
  <si>
    <t>预算03表</t>
  </si>
  <si>
    <t>超编人员支出</t>
  </si>
  <si>
    <t>商品和服务支出</t>
  </si>
  <si>
    <t>政府性基金拨款</t>
  </si>
  <si>
    <t>工会经费</t>
  </si>
  <si>
    <t>项</t>
  </si>
  <si>
    <t>总  计</t>
  </si>
  <si>
    <t xml:space="preserve">    残疾人就业和扶贫</t>
  </si>
  <si>
    <t>公用经费（行政、参照）</t>
  </si>
  <si>
    <t>款</t>
  </si>
  <si>
    <t xml:space="preserve">    缴入国库的行政事业性收费安排的拨款</t>
  </si>
  <si>
    <t>会议费</t>
  </si>
  <si>
    <t xml:space="preserve">    行政运行</t>
  </si>
  <si>
    <t>收 支 预 算 总 表</t>
  </si>
  <si>
    <t>开封市康复教育中心</t>
  </si>
  <si>
    <t>单位名称</t>
  </si>
  <si>
    <t>9</t>
  </si>
  <si>
    <t>5</t>
  </si>
  <si>
    <t>05</t>
  </si>
  <si>
    <t>其他商品和服务支出</t>
  </si>
  <si>
    <t>01</t>
  </si>
  <si>
    <t>国有资本经营收入</t>
  </si>
  <si>
    <t>上缴上级</t>
  </si>
  <si>
    <t>罚没收入安排的拨款</t>
  </si>
  <si>
    <t>厉行节约预算输出表（按资金来源）</t>
  </si>
  <si>
    <t xml:space="preserve">    财政专户结转、结余</t>
  </si>
  <si>
    <t>总计</t>
  </si>
  <si>
    <t>预计征收数</t>
  </si>
  <si>
    <t>公务用车购置</t>
  </si>
  <si>
    <t xml:space="preserve">    机关服务</t>
  </si>
  <si>
    <t>其他对个人和家庭的补助支出</t>
  </si>
  <si>
    <t>预算12表</t>
  </si>
  <si>
    <t>12</t>
  </si>
  <si>
    <t>三、商品和服务支出</t>
  </si>
  <si>
    <t>调控金额</t>
  </si>
  <si>
    <t>非 税 收 入 征 收 计 划 表</t>
  </si>
  <si>
    <t>16</t>
  </si>
  <si>
    <t>调控比例（%）</t>
  </si>
  <si>
    <t xml:space="preserve">    上级补助收入</t>
  </si>
  <si>
    <t>缴入国库行政事业性收费安排的拨款</t>
  </si>
  <si>
    <t>退休</t>
  </si>
  <si>
    <t>专项收入拨款</t>
  </si>
  <si>
    <t>三、政府性基金拨款</t>
  </si>
  <si>
    <t>一般公用经费支出</t>
  </si>
  <si>
    <t>27</t>
  </si>
  <si>
    <t>科目代码</t>
  </si>
  <si>
    <t>60</t>
  </si>
  <si>
    <t>23</t>
  </si>
  <si>
    <t>收 入 预 算 总 表</t>
  </si>
  <si>
    <t>事业单位经营支出</t>
  </si>
  <si>
    <t>离退休经费</t>
  </si>
  <si>
    <t>二、财政专户管理资金</t>
  </si>
  <si>
    <t>财政专户管理资金</t>
  </si>
  <si>
    <t>一般公共预算拨款（经费拨款）公用经费支出预算表</t>
  </si>
  <si>
    <t>部门财政拨款“三公”经费及会议费预算表</t>
  </si>
  <si>
    <t>上年结转、结余</t>
  </si>
  <si>
    <t xml:space="preserve">    国有资本经营收入</t>
  </si>
  <si>
    <t xml:space="preserve">    一般公共预算拨款结转、结余</t>
  </si>
  <si>
    <t>30</t>
  </si>
  <si>
    <t>预算02表</t>
  </si>
  <si>
    <t>一般公共预算拨款结余</t>
  </si>
  <si>
    <t xml:space="preserve">    其他收入</t>
  </si>
  <si>
    <t>四、专项支出</t>
  </si>
  <si>
    <t>公务用车运行维护费</t>
  </si>
  <si>
    <t>项目支出三公经费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</si>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</sst>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* #,##0.00;* \-#,##0.00;* &quot;&quot;??;@"/>
    <numFmt numFmtId="184" formatCode=";;"/>
    <numFmt numFmtId="185" formatCode="0000"/>
    <numFmt numFmtId="186" formatCode="###,###,###,##0"/>
    <numFmt numFmtId="187" formatCode="yyyy\-mm\-dd"/>
    <numFmt numFmtId="188" formatCode="#,##0.0_);[Red]\(#,##0.0\)"/>
    <numFmt numFmtId="189" formatCode="0.00_);[Red]\(0.00\)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36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 vertical="center" wrapText="1"/>
    </xf>
    <xf numFmtId="3" fontId="0" fillId="0" borderId="14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center" wrapText="1"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1" fontId="0" fillId="0" borderId="0" xfId="0" applyNumberForma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182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83" fontId="0" fillId="0" borderId="0" xfId="0" applyNumberFormat="1" applyFill="1" applyAlignment="1">
      <alignment horizontal="right" vertical="center"/>
    </xf>
    <xf numFmtId="0" fontId="5" fillId="0" borderId="0" xfId="0" applyFont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8" fillId="0" borderId="0" xfId="0" applyFont="1" applyFill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33" applyNumberFormat="1" applyFont="1" applyAlignment="1">
      <alignment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2" fontId="11" fillId="0" borderId="0" xfId="0" applyNumberFormat="1" applyFont="1" applyFill="1" applyAlignment="1">
      <alignment horizontal="center" vertical="center"/>
    </xf>
    <xf numFmtId="185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right" vertical="center" wrapText="1"/>
      <protection/>
    </xf>
    <xf numFmtId="188" fontId="11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182" fontId="11" fillId="0" borderId="1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49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9" fontId="6" fillId="0" borderId="0" xfId="0" applyNumberFormat="1" applyFont="1" applyFill="1" applyAlignment="1" applyProtection="1">
      <alignment horizontal="centerContinuous" vertical="center"/>
      <protection/>
    </xf>
    <xf numFmtId="182" fontId="11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184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49" fontId="11" fillId="0" borderId="14" xfId="0" applyNumberFormat="1" applyFont="1" applyFill="1" applyBorder="1" applyAlignment="1" applyProtection="1">
      <alignment vertical="center"/>
      <protection/>
    </xf>
    <xf numFmtId="49" fontId="11" fillId="0" borderId="13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49" fontId="11" fillId="0" borderId="16" xfId="0" applyNumberFormat="1" applyFont="1" applyFill="1" applyBorder="1" applyAlignment="1" applyProtection="1">
      <alignment vertical="center"/>
      <protection/>
    </xf>
    <xf numFmtId="184" fontId="11" fillId="0" borderId="1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5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5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182" fontId="0" fillId="33" borderId="13" xfId="0" applyNumberFormat="1" applyFont="1" applyFill="1" applyBorder="1" applyAlignment="1" applyProtection="1">
      <alignment horizontal="center" vertical="center" wrapText="1"/>
      <protection/>
    </xf>
    <xf numFmtId="185" fontId="0" fillId="33" borderId="13" xfId="0" applyNumberFormat="1" applyFont="1" applyFill="1" applyBorder="1" applyAlignment="1" applyProtection="1">
      <alignment horizontal="center" vertical="center" wrapText="1"/>
      <protection/>
    </xf>
    <xf numFmtId="189" fontId="6" fillId="0" borderId="0" xfId="0" applyNumberFormat="1" applyFont="1" applyFill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9.5" style="0" customWidth="1"/>
    <col min="2" max="2" width="14.33203125" style="0" customWidth="1"/>
    <col min="3" max="3" width="16.66015625" style="0" customWidth="1"/>
    <col min="4" max="4" width="13.16015625" style="0" customWidth="1"/>
    <col min="5" max="5" width="13.83203125" style="0" customWidth="1"/>
    <col min="6" max="6" width="13.66015625" style="0" customWidth="1"/>
    <col min="7" max="7" width="10.5" style="0" customWidth="1"/>
    <col min="8" max="13" width="12.16015625" style="0" customWidth="1"/>
    <col min="14" max="15" width="13.83203125" style="0" customWidth="1"/>
    <col min="16" max="16" width="12.16015625" style="0" customWidth="1"/>
    <col min="17" max="17" width="10.16015625" style="0" customWidth="1"/>
    <col min="18" max="18" width="11.16015625" style="0" customWidth="1"/>
    <col min="19" max="20" width="10.83203125" style="0" customWidth="1"/>
  </cols>
  <sheetData>
    <row r="1" ht="9.75" customHeight="1">
      <c r="T1" t="s">
        <v>7</v>
      </c>
    </row>
    <row r="2" spans="1:20" ht="23.25" customHeight="1">
      <c r="A2" s="125" t="s">
        <v>165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9.75" customHeight="1">
      <c r="A3" s="2"/>
      <c r="T3" t="s">
        <v>23</v>
      </c>
    </row>
    <row r="4" spans="1:20" ht="17.25" customHeight="1">
      <c r="A4" s="126" t="s">
        <v>77</v>
      </c>
      <c r="B4" s="126" t="s">
        <v>8</v>
      </c>
      <c r="C4" s="128" t="s">
        <v>126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ht="14.25" customHeight="1">
      <c r="A5" s="126"/>
      <c r="B5" s="127"/>
      <c r="C5" s="131" t="s">
        <v>178</v>
      </c>
      <c r="D5" s="133" t="s">
        <v>6</v>
      </c>
      <c r="E5" s="133"/>
      <c r="F5" s="133"/>
      <c r="G5" s="133"/>
      <c r="H5" s="133" t="s">
        <v>11</v>
      </c>
      <c r="I5" s="133"/>
      <c r="J5" s="133"/>
      <c r="K5" s="133"/>
      <c r="L5" s="133"/>
      <c r="M5" s="133"/>
      <c r="N5" s="129" t="s">
        <v>185</v>
      </c>
      <c r="O5" s="129" t="s">
        <v>214</v>
      </c>
      <c r="P5" s="133" t="s">
        <v>39</v>
      </c>
      <c r="Q5" s="133"/>
      <c r="R5" s="133"/>
      <c r="S5" s="133"/>
      <c r="T5" s="133"/>
    </row>
    <row r="6" spans="1:22" ht="40.5" customHeight="1">
      <c r="A6" s="126"/>
      <c r="B6" s="127"/>
      <c r="C6" s="132"/>
      <c r="D6" s="6" t="s">
        <v>115</v>
      </c>
      <c r="E6" s="4" t="s">
        <v>150</v>
      </c>
      <c r="F6" s="4" t="s">
        <v>97</v>
      </c>
      <c r="G6" s="4" t="s">
        <v>153</v>
      </c>
      <c r="H6" s="7" t="s">
        <v>115</v>
      </c>
      <c r="I6" s="4" t="s">
        <v>202</v>
      </c>
      <c r="J6" s="4" t="s">
        <v>5</v>
      </c>
      <c r="K6" s="4" t="s">
        <v>29</v>
      </c>
      <c r="L6" s="8" t="s">
        <v>22</v>
      </c>
      <c r="M6" s="9" t="s">
        <v>182</v>
      </c>
      <c r="N6" s="130"/>
      <c r="O6" s="130"/>
      <c r="P6" s="7" t="s">
        <v>115</v>
      </c>
      <c r="Q6" s="10" t="s">
        <v>40</v>
      </c>
      <c r="R6" s="9" t="s">
        <v>147</v>
      </c>
      <c r="S6" s="7" t="s">
        <v>201</v>
      </c>
      <c r="T6" s="7" t="s">
        <v>10</v>
      </c>
      <c r="U6" s="1"/>
      <c r="V6" s="1"/>
    </row>
    <row r="7" spans="1:20" ht="19.5" customHeight="1">
      <c r="A7" s="11" t="s">
        <v>44</v>
      </c>
      <c r="B7" s="12">
        <f>B8+B9+B10+B11+B12+B13</f>
        <v>14213447</v>
      </c>
      <c r="C7" s="13">
        <f>D7+H7+N7+O7+P7</f>
        <v>14213447</v>
      </c>
      <c r="D7" s="19">
        <v>917843</v>
      </c>
      <c r="E7" s="19">
        <v>830252</v>
      </c>
      <c r="F7" s="19">
        <v>87591</v>
      </c>
      <c r="G7" s="19">
        <v>0</v>
      </c>
      <c r="H7" s="19">
        <v>357704</v>
      </c>
      <c r="I7" s="19">
        <v>284595</v>
      </c>
      <c r="J7" s="19">
        <v>480</v>
      </c>
      <c r="K7" s="19">
        <v>72629</v>
      </c>
      <c r="L7" s="19">
        <v>0</v>
      </c>
      <c r="M7" s="19">
        <v>0</v>
      </c>
      <c r="N7" s="19">
        <v>60900</v>
      </c>
      <c r="O7" s="19">
        <v>12877000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</row>
    <row r="8" spans="1:20" ht="19.5" customHeight="1">
      <c r="A8" s="14" t="s">
        <v>91</v>
      </c>
      <c r="B8" s="19">
        <v>2253447</v>
      </c>
      <c r="C8" s="13">
        <f>H8+D8+N8+O8+P8</f>
        <v>2253447</v>
      </c>
      <c r="D8" s="19">
        <v>917843</v>
      </c>
      <c r="E8" s="19">
        <v>830252</v>
      </c>
      <c r="F8" s="19">
        <v>87591</v>
      </c>
      <c r="G8" s="19">
        <v>0</v>
      </c>
      <c r="H8" s="19">
        <v>357704</v>
      </c>
      <c r="I8" s="19">
        <v>284595</v>
      </c>
      <c r="J8" s="19">
        <v>480</v>
      </c>
      <c r="K8" s="19">
        <v>72629</v>
      </c>
      <c r="L8" s="19">
        <v>0</v>
      </c>
      <c r="M8" s="19">
        <v>0</v>
      </c>
      <c r="N8" s="19">
        <v>60900</v>
      </c>
      <c r="O8" s="19">
        <v>917000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  <row r="9" spans="1:20" ht="21" customHeight="1">
      <c r="A9" s="14" t="s">
        <v>162</v>
      </c>
      <c r="B9" s="19">
        <v>0</v>
      </c>
      <c r="C9" s="15">
        <f aca="true" t="shared" si="0" ref="C9:C26">D9+H9+N9+O9+P9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1" ht="19.5" customHeight="1">
      <c r="A10" s="14" t="s">
        <v>90</v>
      </c>
      <c r="B10" s="19">
        <v>0</v>
      </c>
      <c r="C10" s="13">
        <f t="shared" si="0"/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6"/>
    </row>
    <row r="11" spans="1:22" ht="19.5" customHeight="1">
      <c r="A11" s="14" t="s">
        <v>68</v>
      </c>
      <c r="B11" s="108">
        <v>11960000</v>
      </c>
      <c r="C11" s="13">
        <f t="shared" si="0"/>
        <v>11960000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11960000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6"/>
      <c r="V11" s="16"/>
    </row>
    <row r="12" spans="1:22" ht="17.25" customHeight="1">
      <c r="A12" s="17" t="s">
        <v>208</v>
      </c>
      <c r="B12" s="108">
        <v>0</v>
      </c>
      <c r="C12" s="18">
        <f t="shared" si="0"/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8">
        <v>0</v>
      </c>
      <c r="U12" s="16"/>
      <c r="V12" s="16"/>
    </row>
    <row r="13" spans="1:22" ht="16.5" customHeight="1">
      <c r="A13" s="17" t="s">
        <v>64</v>
      </c>
      <c r="B13" s="19">
        <v>0</v>
      </c>
      <c r="C13" s="18">
        <f t="shared" si="0"/>
        <v>0</v>
      </c>
      <c r="D13" s="19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6"/>
      <c r="V13" s="16"/>
    </row>
    <row r="14" spans="1:21" ht="19.5" customHeight="1">
      <c r="A14" s="14" t="s">
        <v>203</v>
      </c>
      <c r="B14" s="107">
        <v>0</v>
      </c>
      <c r="C14" s="13">
        <f t="shared" si="0"/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6"/>
    </row>
    <row r="15" spans="1:21" ht="19.5" customHeight="1">
      <c r="A15" s="14" t="s">
        <v>194</v>
      </c>
      <c r="B15" s="19">
        <v>0</v>
      </c>
      <c r="C15" s="13">
        <f t="shared" si="0"/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6"/>
    </row>
    <row r="16" spans="1:21" ht="19.5" customHeight="1">
      <c r="A16" s="14" t="s">
        <v>118</v>
      </c>
      <c r="B16" s="19">
        <f>B17+B18+B19+B20</f>
        <v>0</v>
      </c>
      <c r="C16" s="13">
        <f t="shared" si="0"/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6"/>
    </row>
    <row r="17" spans="1:21" ht="19.5" customHeight="1">
      <c r="A17" s="17" t="s">
        <v>190</v>
      </c>
      <c r="B17" s="19">
        <v>0</v>
      </c>
      <c r="C17" s="13">
        <f t="shared" si="0"/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6"/>
    </row>
    <row r="18" spans="1:21" ht="19.5" customHeight="1">
      <c r="A18" s="20" t="s">
        <v>33</v>
      </c>
      <c r="B18" s="19">
        <v>0</v>
      </c>
      <c r="C18" s="13">
        <f t="shared" si="0"/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6"/>
    </row>
    <row r="19" spans="1:21" ht="19.5" customHeight="1">
      <c r="A19" s="17" t="s">
        <v>82</v>
      </c>
      <c r="B19" s="19">
        <v>0</v>
      </c>
      <c r="C19" s="13">
        <f t="shared" si="0"/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6"/>
    </row>
    <row r="20" spans="1:21" ht="19.5" customHeight="1">
      <c r="A20" s="17" t="s">
        <v>213</v>
      </c>
      <c r="B20" s="19">
        <v>0</v>
      </c>
      <c r="C20" s="13">
        <f t="shared" si="0"/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6"/>
    </row>
    <row r="21" spans="1:21" ht="19.5" customHeight="1">
      <c r="A21" s="14" t="s">
        <v>89</v>
      </c>
      <c r="B21" s="15">
        <f>B22+B23+B24+B25</f>
        <v>36285472</v>
      </c>
      <c r="C21" s="13">
        <f t="shared" si="0"/>
        <v>36285472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36285472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21"/>
    </row>
    <row r="22" spans="1:21" ht="19.5" customHeight="1">
      <c r="A22" s="20" t="s">
        <v>209</v>
      </c>
      <c r="B22" s="19">
        <v>36285472</v>
      </c>
      <c r="C22" s="13">
        <f t="shared" si="0"/>
        <v>36285472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36285472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6"/>
    </row>
    <row r="23" spans="1:21" ht="19.5" customHeight="1">
      <c r="A23" s="20" t="s">
        <v>177</v>
      </c>
      <c r="B23" s="19">
        <v>0</v>
      </c>
      <c r="C23" s="13">
        <f t="shared" si="0"/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6"/>
    </row>
    <row r="24" spans="1:21" ht="19.5" customHeight="1">
      <c r="A24" s="20" t="s">
        <v>131</v>
      </c>
      <c r="B24" s="19">
        <v>0</v>
      </c>
      <c r="C24" s="13">
        <f t="shared" si="0"/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21"/>
    </row>
    <row r="25" spans="1:20" ht="19.5" customHeight="1">
      <c r="A25" s="20" t="s">
        <v>9</v>
      </c>
      <c r="B25" s="19">
        <v>0</v>
      </c>
      <c r="C25" s="13">
        <f t="shared" si="0"/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</row>
    <row r="26" spans="1:20" ht="19.5" customHeight="1">
      <c r="A26" s="7" t="s">
        <v>178</v>
      </c>
      <c r="B26" s="19">
        <v>50498919</v>
      </c>
      <c r="C26" s="15">
        <f t="shared" si="0"/>
        <v>50498919</v>
      </c>
      <c r="D26" s="19">
        <v>917843</v>
      </c>
      <c r="E26" s="19">
        <v>830252</v>
      </c>
      <c r="F26" s="19">
        <v>87591</v>
      </c>
      <c r="G26" s="19">
        <v>0</v>
      </c>
      <c r="H26" s="19">
        <v>357704</v>
      </c>
      <c r="I26" s="19">
        <v>284595</v>
      </c>
      <c r="J26" s="19">
        <v>480</v>
      </c>
      <c r="K26" s="19">
        <v>72629</v>
      </c>
      <c r="L26" s="19">
        <v>0</v>
      </c>
      <c r="M26" s="19">
        <v>0</v>
      </c>
      <c r="N26" s="19">
        <v>60900</v>
      </c>
      <c r="O26" s="19">
        <v>49162472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</row>
    <row r="27" spans="1:17" ht="12.75" customHeight="1">
      <c r="A27" s="22"/>
      <c r="B27" s="23"/>
      <c r="C27" s="23"/>
      <c r="D27" s="23"/>
      <c r="F27" s="16"/>
      <c r="G27" s="16"/>
      <c r="H27" s="16"/>
      <c r="J27" s="16"/>
      <c r="K27" s="16"/>
      <c r="L27" s="16"/>
      <c r="N27" s="16"/>
      <c r="O27" s="16"/>
      <c r="P27" s="16"/>
      <c r="Q27" s="16"/>
    </row>
    <row r="28" spans="2:16" ht="12.75" customHeight="1">
      <c r="B28" s="16"/>
      <c r="C28" s="16"/>
      <c r="D28" s="16"/>
      <c r="E28" s="16"/>
      <c r="M28" s="16"/>
      <c r="N28" s="16"/>
      <c r="O28" s="16"/>
      <c r="P28" s="16"/>
    </row>
    <row r="29" spans="3:16" ht="12.75" customHeight="1">
      <c r="C29" s="16"/>
      <c r="N29" s="16"/>
      <c r="O29" s="16"/>
      <c r="P29" s="16"/>
    </row>
    <row r="30" spans="3:16" ht="12.75" customHeight="1">
      <c r="C30" s="16"/>
      <c r="O30" s="16"/>
      <c r="P30" s="16"/>
    </row>
    <row r="31" spans="3:4" ht="12.75" customHeight="1">
      <c r="C31" s="16"/>
      <c r="D31" s="16"/>
    </row>
    <row r="32" spans="4:5" ht="12.75" customHeight="1">
      <c r="D32" s="16"/>
      <c r="E32" s="16"/>
    </row>
  </sheetData>
  <sheetProtection/>
  <mergeCells count="10">
    <mergeCell ref="A2:T2"/>
    <mergeCell ref="A4:A6"/>
    <mergeCell ref="B4:B6"/>
    <mergeCell ref="C4:T4"/>
    <mergeCell ref="N5:N6"/>
    <mergeCell ref="O5:O6"/>
    <mergeCell ref="C5:C6"/>
    <mergeCell ref="P5:T5"/>
    <mergeCell ref="H5:M5"/>
    <mergeCell ref="D5:G5"/>
  </mergeCells>
  <printOptions horizontalCentered="1"/>
  <pageMargins left="0.7874015748031495" right="0.39370078740157477" top="0.39370078740157477" bottom="0.39370078740157477" header="0.3930708554786021" footer="0.3930708554786021"/>
  <pageSetup fitToHeight="999" fitToWidth="1" horizontalDpi="600" verticalDpi="6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zoomScalePageLayoutView="0" workbookViewId="0" topLeftCell="F1">
      <selection activeCell="U1" sqref="U1:V16384"/>
    </sheetView>
  </sheetViews>
  <sheetFormatPr defaultColWidth="9" defaultRowHeight="11.25"/>
  <cols>
    <col min="1" max="3" width="4.33203125" style="0" customWidth="1"/>
    <col min="4" max="4" width="8.5" style="0" customWidth="1"/>
    <col min="5" max="5" width="35.16015625" style="0" customWidth="1"/>
    <col min="6" max="8" width="14.5" style="0" customWidth="1"/>
    <col min="9" max="9" width="13.16015625" style="0" customWidth="1"/>
    <col min="10" max="10" width="11" style="0" customWidth="1"/>
    <col min="11" max="11" width="12.16015625" style="0" customWidth="1"/>
    <col min="12" max="14" width="10.5" style="0" customWidth="1"/>
    <col min="15" max="15" width="9.16015625" style="0" customWidth="1"/>
    <col min="16" max="16" width="9.5" style="0" customWidth="1"/>
    <col min="17" max="19" width="9.33203125" style="0" customWidth="1"/>
    <col min="20" max="20" width="11.16015625" style="0" customWidth="1"/>
    <col min="21" max="22" width="11.66015625" style="0" customWidth="1"/>
    <col min="23" max="25" width="10.83203125" style="0" customWidth="1"/>
  </cols>
  <sheetData>
    <row r="1" spans="1:254" s="28" customFormat="1" ht="9.75" customHeight="1">
      <c r="A1" s="24"/>
      <c r="B1" s="24"/>
      <c r="C1" s="24"/>
      <c r="D1" s="24"/>
      <c r="E1" s="24"/>
      <c r="F1" s="25"/>
      <c r="G1" s="25"/>
      <c r="H1" s="25"/>
      <c r="I1" s="25"/>
      <c r="J1" s="26"/>
      <c r="K1" s="26"/>
      <c r="L1" s="26"/>
      <c r="M1" s="26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 t="s">
        <v>211</v>
      </c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</row>
    <row r="2" spans="1:254" s="31" customFormat="1" ht="30" customHeight="1">
      <c r="A2" s="29" t="s">
        <v>200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6" ht="12.75" customHeight="1">
      <c r="A3" s="32"/>
      <c r="B3" s="32"/>
      <c r="C3" s="32"/>
      <c r="D3" s="24"/>
      <c r="E3" s="24"/>
      <c r="F3" s="25"/>
      <c r="G3" s="25"/>
      <c r="H3" s="25"/>
      <c r="I3" s="25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 t="s">
        <v>23</v>
      </c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4"/>
      <c r="IV3" s="34"/>
    </row>
    <row r="4" spans="1:256" ht="18" customHeight="1">
      <c r="A4" s="128" t="s">
        <v>217</v>
      </c>
      <c r="B4" s="128"/>
      <c r="C4" s="128"/>
      <c r="D4" s="128" t="s">
        <v>88</v>
      </c>
      <c r="E4" s="128" t="s">
        <v>80</v>
      </c>
      <c r="F4" s="134" t="s">
        <v>178</v>
      </c>
      <c r="G4" s="35" t="s">
        <v>38</v>
      </c>
      <c r="H4" s="35"/>
      <c r="I4" s="35"/>
      <c r="J4" s="35"/>
      <c r="K4" s="35"/>
      <c r="L4" s="35"/>
      <c r="M4" s="35"/>
      <c r="N4" s="128" t="s">
        <v>204</v>
      </c>
      <c r="O4" s="134" t="s">
        <v>155</v>
      </c>
      <c r="P4" s="35" t="s">
        <v>142</v>
      </c>
      <c r="Q4" s="35"/>
      <c r="R4" s="35"/>
      <c r="S4" s="35"/>
      <c r="T4" s="35"/>
      <c r="U4" s="35" t="s">
        <v>207</v>
      </c>
      <c r="V4" s="35"/>
      <c r="W4" s="35"/>
      <c r="X4" s="35"/>
      <c r="Y4" s="35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4"/>
      <c r="IV4" s="34"/>
    </row>
    <row r="5" spans="1:256" ht="18" customHeight="1">
      <c r="A5" s="128" t="s">
        <v>84</v>
      </c>
      <c r="B5" s="128" t="s">
        <v>161</v>
      </c>
      <c r="C5" s="128" t="s">
        <v>157</v>
      </c>
      <c r="D5" s="128"/>
      <c r="E5" s="128"/>
      <c r="F5" s="134"/>
      <c r="G5" s="134" t="s">
        <v>115</v>
      </c>
      <c r="H5" s="134" t="s">
        <v>14</v>
      </c>
      <c r="I5" s="138" t="s">
        <v>191</v>
      </c>
      <c r="J5" s="128" t="s">
        <v>175</v>
      </c>
      <c r="K5" s="136" t="s">
        <v>45</v>
      </c>
      <c r="L5" s="136" t="s">
        <v>173</v>
      </c>
      <c r="M5" s="136" t="s">
        <v>87</v>
      </c>
      <c r="N5" s="128"/>
      <c r="O5" s="134"/>
      <c r="P5" s="134" t="s">
        <v>115</v>
      </c>
      <c r="Q5" s="134" t="s">
        <v>35</v>
      </c>
      <c r="R5" s="134" t="s">
        <v>58</v>
      </c>
      <c r="S5" s="134" t="s">
        <v>98</v>
      </c>
      <c r="T5" s="134" t="s">
        <v>130</v>
      </c>
      <c r="U5" s="134" t="s">
        <v>115</v>
      </c>
      <c r="V5" s="134" t="s">
        <v>122</v>
      </c>
      <c r="W5" s="134" t="s">
        <v>74</v>
      </c>
      <c r="X5" s="134" t="s">
        <v>105</v>
      </c>
      <c r="Y5" s="134" t="s">
        <v>128</v>
      </c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4"/>
      <c r="IV5" s="34"/>
    </row>
    <row r="6" spans="1:256" ht="25.5" customHeight="1">
      <c r="A6" s="128"/>
      <c r="B6" s="128"/>
      <c r="C6" s="128"/>
      <c r="D6" s="128"/>
      <c r="E6" s="128"/>
      <c r="F6" s="134"/>
      <c r="G6" s="134"/>
      <c r="H6" s="134"/>
      <c r="I6" s="138"/>
      <c r="J6" s="128"/>
      <c r="K6" s="137"/>
      <c r="L6" s="137"/>
      <c r="M6" s="137"/>
      <c r="N6" s="128"/>
      <c r="O6" s="134"/>
      <c r="P6" s="134"/>
      <c r="Q6" s="134"/>
      <c r="R6" s="134"/>
      <c r="S6" s="134"/>
      <c r="T6" s="134"/>
      <c r="U6" s="135"/>
      <c r="V6" s="134"/>
      <c r="W6" s="134"/>
      <c r="X6" s="134"/>
      <c r="Y6" s="134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4"/>
      <c r="IV6" s="34"/>
    </row>
    <row r="7" spans="1:256" ht="18" customHeight="1">
      <c r="A7" s="36" t="s">
        <v>146</v>
      </c>
      <c r="B7" s="37" t="s">
        <v>146</v>
      </c>
      <c r="C7" s="37" t="s">
        <v>146</v>
      </c>
      <c r="D7" s="38" t="s">
        <v>146</v>
      </c>
      <c r="E7" s="37" t="s">
        <v>146</v>
      </c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37">
        <v>10</v>
      </c>
      <c r="P7" s="37">
        <v>11</v>
      </c>
      <c r="Q7" s="37">
        <v>12</v>
      </c>
      <c r="R7" s="37">
        <v>13</v>
      </c>
      <c r="S7" s="37">
        <v>14</v>
      </c>
      <c r="T7" s="37">
        <v>15</v>
      </c>
      <c r="U7" s="37">
        <v>16</v>
      </c>
      <c r="V7" s="37">
        <v>17</v>
      </c>
      <c r="W7" s="37">
        <v>18</v>
      </c>
      <c r="X7" s="37">
        <v>19</v>
      </c>
      <c r="Y7" s="37">
        <v>20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4"/>
      <c r="IV7" s="34"/>
    </row>
    <row r="8" spans="1:25" ht="18.75" customHeight="1">
      <c r="A8" s="113"/>
      <c r="B8" s="113"/>
      <c r="C8" s="115"/>
      <c r="D8" s="112"/>
      <c r="E8" s="115" t="s">
        <v>55</v>
      </c>
      <c r="F8" s="114">
        <v>50498919</v>
      </c>
      <c r="G8" s="19">
        <v>14213447</v>
      </c>
      <c r="H8" s="114">
        <v>2253447</v>
      </c>
      <c r="I8" s="111">
        <v>0</v>
      </c>
      <c r="J8" s="111">
        <v>0</v>
      </c>
      <c r="K8" s="111">
        <v>11960000</v>
      </c>
      <c r="L8" s="111">
        <v>0</v>
      </c>
      <c r="M8" s="19">
        <v>0</v>
      </c>
      <c r="N8" s="114">
        <v>0</v>
      </c>
      <c r="O8" s="111">
        <v>0</v>
      </c>
      <c r="P8" s="19">
        <v>0</v>
      </c>
      <c r="Q8" s="114">
        <v>0</v>
      </c>
      <c r="R8" s="111">
        <v>0</v>
      </c>
      <c r="S8" s="111">
        <v>0</v>
      </c>
      <c r="T8" s="111">
        <v>0</v>
      </c>
      <c r="U8" s="19">
        <v>36285472</v>
      </c>
      <c r="V8" s="114">
        <v>36285472</v>
      </c>
      <c r="W8" s="111">
        <v>0</v>
      </c>
      <c r="X8" s="111">
        <v>0</v>
      </c>
      <c r="Y8" s="19">
        <v>0</v>
      </c>
    </row>
    <row r="9" spans="1:256" ht="18.75" customHeight="1">
      <c r="A9" s="113"/>
      <c r="B9" s="113"/>
      <c r="C9" s="115"/>
      <c r="D9" s="112"/>
      <c r="E9" s="115" t="s">
        <v>129</v>
      </c>
      <c r="F9" s="114">
        <v>50498919</v>
      </c>
      <c r="G9" s="19">
        <v>14213447</v>
      </c>
      <c r="H9" s="114">
        <v>2253447</v>
      </c>
      <c r="I9" s="111">
        <v>0</v>
      </c>
      <c r="J9" s="111">
        <v>0</v>
      </c>
      <c r="K9" s="111">
        <v>11960000</v>
      </c>
      <c r="L9" s="111">
        <v>0</v>
      </c>
      <c r="M9" s="19">
        <v>0</v>
      </c>
      <c r="N9" s="114">
        <v>0</v>
      </c>
      <c r="O9" s="111">
        <v>0</v>
      </c>
      <c r="P9" s="19">
        <v>0</v>
      </c>
      <c r="Q9" s="114">
        <v>0</v>
      </c>
      <c r="R9" s="111">
        <v>0</v>
      </c>
      <c r="S9" s="111">
        <v>0</v>
      </c>
      <c r="T9" s="111">
        <v>0</v>
      </c>
      <c r="U9" s="19">
        <v>36285472</v>
      </c>
      <c r="V9" s="114">
        <v>36285472</v>
      </c>
      <c r="W9" s="111">
        <v>0</v>
      </c>
      <c r="X9" s="111">
        <v>0</v>
      </c>
      <c r="Y9" s="19">
        <v>0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4"/>
      <c r="IV9" s="34"/>
    </row>
    <row r="10" spans="1:256" ht="18.75" customHeight="1">
      <c r="A10" s="113"/>
      <c r="B10" s="113"/>
      <c r="C10" s="115"/>
      <c r="D10" s="112"/>
      <c r="E10" s="115" t="s">
        <v>57</v>
      </c>
      <c r="F10" s="114">
        <v>49960033</v>
      </c>
      <c r="G10" s="19">
        <v>13898561</v>
      </c>
      <c r="H10" s="114">
        <v>1938561</v>
      </c>
      <c r="I10" s="111">
        <v>0</v>
      </c>
      <c r="J10" s="111">
        <v>0</v>
      </c>
      <c r="K10" s="111">
        <v>11960000</v>
      </c>
      <c r="L10" s="111">
        <v>0</v>
      </c>
      <c r="M10" s="19">
        <v>0</v>
      </c>
      <c r="N10" s="114">
        <v>0</v>
      </c>
      <c r="O10" s="111">
        <v>0</v>
      </c>
      <c r="P10" s="19">
        <v>0</v>
      </c>
      <c r="Q10" s="114">
        <v>0</v>
      </c>
      <c r="R10" s="111">
        <v>0</v>
      </c>
      <c r="S10" s="111">
        <v>0</v>
      </c>
      <c r="T10" s="111">
        <v>0</v>
      </c>
      <c r="U10" s="19">
        <v>36061472</v>
      </c>
      <c r="V10" s="114">
        <v>36061472</v>
      </c>
      <c r="W10" s="111">
        <v>0</v>
      </c>
      <c r="X10" s="111">
        <v>0</v>
      </c>
      <c r="Y10" s="19">
        <v>0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4"/>
      <c r="IV10" s="34"/>
    </row>
    <row r="11" spans="1:256" ht="18.75" customHeight="1">
      <c r="A11" s="113" t="s">
        <v>56</v>
      </c>
      <c r="B11" s="113" t="s">
        <v>170</v>
      </c>
      <c r="C11" s="115" t="s">
        <v>172</v>
      </c>
      <c r="D11" s="112" t="s">
        <v>54</v>
      </c>
      <c r="E11" s="115" t="s">
        <v>67</v>
      </c>
      <c r="F11" s="114">
        <v>258843</v>
      </c>
      <c r="G11" s="19">
        <v>258843</v>
      </c>
      <c r="H11" s="114">
        <v>258843</v>
      </c>
      <c r="I11" s="111">
        <v>0</v>
      </c>
      <c r="J11" s="111">
        <v>0</v>
      </c>
      <c r="K11" s="111">
        <v>0</v>
      </c>
      <c r="L11" s="111">
        <v>0</v>
      </c>
      <c r="M11" s="19">
        <v>0</v>
      </c>
      <c r="N11" s="114">
        <v>0</v>
      </c>
      <c r="O11" s="111">
        <v>0</v>
      </c>
      <c r="P11" s="19">
        <v>0</v>
      </c>
      <c r="Q11" s="114">
        <v>0</v>
      </c>
      <c r="R11" s="111">
        <v>0</v>
      </c>
      <c r="S11" s="111">
        <v>0</v>
      </c>
      <c r="T11" s="111">
        <v>0</v>
      </c>
      <c r="U11" s="19">
        <v>0</v>
      </c>
      <c r="V11" s="114">
        <v>0</v>
      </c>
      <c r="W11" s="111">
        <v>0</v>
      </c>
      <c r="X11" s="111">
        <v>0</v>
      </c>
      <c r="Y11" s="19">
        <v>0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4"/>
      <c r="IV11" s="34"/>
    </row>
    <row r="12" spans="1:256" ht="18.75" customHeight="1">
      <c r="A12" s="113" t="s">
        <v>56</v>
      </c>
      <c r="B12" s="113" t="s">
        <v>121</v>
      </c>
      <c r="C12" s="115" t="s">
        <v>172</v>
      </c>
      <c r="D12" s="112" t="s">
        <v>54</v>
      </c>
      <c r="E12" s="115" t="s">
        <v>164</v>
      </c>
      <c r="F12" s="114">
        <v>746090</v>
      </c>
      <c r="G12" s="19">
        <v>746090</v>
      </c>
      <c r="H12" s="114">
        <v>746090</v>
      </c>
      <c r="I12" s="111">
        <v>0</v>
      </c>
      <c r="J12" s="111">
        <v>0</v>
      </c>
      <c r="K12" s="111">
        <v>0</v>
      </c>
      <c r="L12" s="111">
        <v>0</v>
      </c>
      <c r="M12" s="19">
        <v>0</v>
      </c>
      <c r="N12" s="114">
        <v>0</v>
      </c>
      <c r="O12" s="111">
        <v>0</v>
      </c>
      <c r="P12" s="19">
        <v>0</v>
      </c>
      <c r="Q12" s="114">
        <v>0</v>
      </c>
      <c r="R12" s="111">
        <v>0</v>
      </c>
      <c r="S12" s="111">
        <v>0</v>
      </c>
      <c r="T12" s="111">
        <v>0</v>
      </c>
      <c r="U12" s="19">
        <v>0</v>
      </c>
      <c r="V12" s="114">
        <v>0</v>
      </c>
      <c r="W12" s="111">
        <v>0</v>
      </c>
      <c r="X12" s="111">
        <v>0</v>
      </c>
      <c r="Y12" s="19">
        <v>0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4"/>
      <c r="IV12" s="34"/>
    </row>
    <row r="13" spans="1:256" ht="18.75" customHeight="1">
      <c r="A13" s="113" t="s">
        <v>56</v>
      </c>
      <c r="B13" s="113" t="s">
        <v>121</v>
      </c>
      <c r="C13" s="115" t="s">
        <v>110</v>
      </c>
      <c r="D13" s="112" t="s">
        <v>54</v>
      </c>
      <c r="E13" s="115" t="s">
        <v>31</v>
      </c>
      <c r="F13" s="114">
        <v>29217209</v>
      </c>
      <c r="G13" s="19">
        <v>8168500</v>
      </c>
      <c r="H13" s="114">
        <v>300000</v>
      </c>
      <c r="I13" s="111">
        <v>0</v>
      </c>
      <c r="J13" s="111">
        <v>0</v>
      </c>
      <c r="K13" s="111">
        <v>7868500</v>
      </c>
      <c r="L13" s="111">
        <v>0</v>
      </c>
      <c r="M13" s="19">
        <v>0</v>
      </c>
      <c r="N13" s="114">
        <v>0</v>
      </c>
      <c r="O13" s="111">
        <v>0</v>
      </c>
      <c r="P13" s="19">
        <v>0</v>
      </c>
      <c r="Q13" s="114">
        <v>0</v>
      </c>
      <c r="R13" s="111">
        <v>0</v>
      </c>
      <c r="S13" s="111">
        <v>0</v>
      </c>
      <c r="T13" s="111">
        <v>0</v>
      </c>
      <c r="U13" s="19">
        <v>21048709</v>
      </c>
      <c r="V13" s="114">
        <v>21048709</v>
      </c>
      <c r="W13" s="111">
        <v>0</v>
      </c>
      <c r="X13" s="111">
        <v>0</v>
      </c>
      <c r="Y13" s="19">
        <v>0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4"/>
      <c r="IV13" s="34"/>
    </row>
    <row r="14" spans="1:256" ht="18.75" customHeight="1">
      <c r="A14" s="113" t="s">
        <v>56</v>
      </c>
      <c r="B14" s="113" t="s">
        <v>121</v>
      </c>
      <c r="C14" s="115" t="s">
        <v>61</v>
      </c>
      <c r="D14" s="112" t="s">
        <v>54</v>
      </c>
      <c r="E14" s="115" t="s">
        <v>181</v>
      </c>
      <c r="F14" s="114">
        <v>300000</v>
      </c>
      <c r="G14" s="19">
        <v>0</v>
      </c>
      <c r="H14" s="114">
        <v>0</v>
      </c>
      <c r="I14" s="111">
        <v>0</v>
      </c>
      <c r="J14" s="111">
        <v>0</v>
      </c>
      <c r="K14" s="111">
        <v>0</v>
      </c>
      <c r="L14" s="111">
        <v>0</v>
      </c>
      <c r="M14" s="19">
        <v>0</v>
      </c>
      <c r="N14" s="114">
        <v>0</v>
      </c>
      <c r="O14" s="111">
        <v>0</v>
      </c>
      <c r="P14" s="19">
        <v>0</v>
      </c>
      <c r="Q14" s="114">
        <v>0</v>
      </c>
      <c r="R14" s="111">
        <v>0</v>
      </c>
      <c r="S14" s="111">
        <v>0</v>
      </c>
      <c r="T14" s="111">
        <v>0</v>
      </c>
      <c r="U14" s="19">
        <v>300000</v>
      </c>
      <c r="V14" s="114">
        <v>300000</v>
      </c>
      <c r="W14" s="111">
        <v>0</v>
      </c>
      <c r="X14" s="111">
        <v>0</v>
      </c>
      <c r="Y14" s="19">
        <v>0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4"/>
      <c r="IV14" s="34"/>
    </row>
    <row r="15" spans="1:25" ht="18.75" customHeight="1">
      <c r="A15" s="113" t="s">
        <v>56</v>
      </c>
      <c r="B15" s="113" t="s">
        <v>121</v>
      </c>
      <c r="C15" s="115" t="s">
        <v>4</v>
      </c>
      <c r="D15" s="112" t="s">
        <v>54</v>
      </c>
      <c r="E15" s="115" t="s">
        <v>135</v>
      </c>
      <c r="F15" s="114">
        <v>8691500</v>
      </c>
      <c r="G15" s="19">
        <v>4591500</v>
      </c>
      <c r="H15" s="114">
        <v>500000</v>
      </c>
      <c r="I15" s="111">
        <v>0</v>
      </c>
      <c r="J15" s="111">
        <v>0</v>
      </c>
      <c r="K15" s="111">
        <v>4091500</v>
      </c>
      <c r="L15" s="111">
        <v>0</v>
      </c>
      <c r="M15" s="19">
        <v>0</v>
      </c>
      <c r="N15" s="114">
        <v>0</v>
      </c>
      <c r="O15" s="111">
        <v>0</v>
      </c>
      <c r="P15" s="19">
        <v>0</v>
      </c>
      <c r="Q15" s="114">
        <v>0</v>
      </c>
      <c r="R15" s="111">
        <v>0</v>
      </c>
      <c r="S15" s="111">
        <v>0</v>
      </c>
      <c r="T15" s="111">
        <v>0</v>
      </c>
      <c r="U15" s="19">
        <v>4100000</v>
      </c>
      <c r="V15" s="114">
        <v>4100000</v>
      </c>
      <c r="W15" s="111">
        <v>0</v>
      </c>
      <c r="X15" s="111">
        <v>0</v>
      </c>
      <c r="Y15" s="19">
        <v>0</v>
      </c>
    </row>
    <row r="16" spans="1:25" ht="18.75" customHeight="1">
      <c r="A16" s="113" t="s">
        <v>56</v>
      </c>
      <c r="B16" s="113" t="s">
        <v>121</v>
      </c>
      <c r="C16" s="115" t="s">
        <v>170</v>
      </c>
      <c r="D16" s="112" t="s">
        <v>54</v>
      </c>
      <c r="E16" s="115" t="s">
        <v>159</v>
      </c>
      <c r="F16" s="114">
        <v>160000</v>
      </c>
      <c r="G16" s="19">
        <v>0</v>
      </c>
      <c r="H16" s="114">
        <v>0</v>
      </c>
      <c r="I16" s="111">
        <v>0</v>
      </c>
      <c r="J16" s="111">
        <v>0</v>
      </c>
      <c r="K16" s="111">
        <v>0</v>
      </c>
      <c r="L16" s="111">
        <v>0</v>
      </c>
      <c r="M16" s="19">
        <v>0</v>
      </c>
      <c r="N16" s="114">
        <v>0</v>
      </c>
      <c r="O16" s="111">
        <v>0</v>
      </c>
      <c r="P16" s="19">
        <v>0</v>
      </c>
      <c r="Q16" s="114">
        <v>0</v>
      </c>
      <c r="R16" s="111">
        <v>0</v>
      </c>
      <c r="S16" s="111">
        <v>0</v>
      </c>
      <c r="T16" s="111">
        <v>0</v>
      </c>
      <c r="U16" s="19">
        <v>160000</v>
      </c>
      <c r="V16" s="114">
        <v>160000</v>
      </c>
      <c r="W16" s="111">
        <v>0</v>
      </c>
      <c r="X16" s="111">
        <v>0</v>
      </c>
      <c r="Y16" s="19">
        <v>0</v>
      </c>
    </row>
    <row r="17" spans="1:25" ht="18.75" customHeight="1">
      <c r="A17" s="113" t="s">
        <v>56</v>
      </c>
      <c r="B17" s="113" t="s">
        <v>121</v>
      </c>
      <c r="C17" s="115" t="s">
        <v>26</v>
      </c>
      <c r="D17" s="112" t="s">
        <v>54</v>
      </c>
      <c r="E17" s="115" t="s">
        <v>13</v>
      </c>
      <c r="F17" s="114">
        <v>8423138</v>
      </c>
      <c r="G17" s="19">
        <v>0</v>
      </c>
      <c r="H17" s="114">
        <v>0</v>
      </c>
      <c r="I17" s="111">
        <v>0</v>
      </c>
      <c r="J17" s="111">
        <v>0</v>
      </c>
      <c r="K17" s="111">
        <v>0</v>
      </c>
      <c r="L17" s="111">
        <v>0</v>
      </c>
      <c r="M17" s="19">
        <v>0</v>
      </c>
      <c r="N17" s="114">
        <v>0</v>
      </c>
      <c r="O17" s="111">
        <v>0</v>
      </c>
      <c r="P17" s="19">
        <v>0</v>
      </c>
      <c r="Q17" s="114">
        <v>0</v>
      </c>
      <c r="R17" s="111">
        <v>0</v>
      </c>
      <c r="S17" s="111">
        <v>0</v>
      </c>
      <c r="T17" s="111">
        <v>0</v>
      </c>
      <c r="U17" s="19">
        <v>8423138</v>
      </c>
      <c r="V17" s="114">
        <v>8423138</v>
      </c>
      <c r="W17" s="111">
        <v>0</v>
      </c>
      <c r="X17" s="111">
        <v>0</v>
      </c>
      <c r="Y17" s="19">
        <v>0</v>
      </c>
    </row>
    <row r="18" spans="1:25" ht="18.75" customHeight="1">
      <c r="A18" s="113" t="s">
        <v>92</v>
      </c>
      <c r="B18" s="113" t="s">
        <v>170</v>
      </c>
      <c r="C18" s="115" t="s">
        <v>172</v>
      </c>
      <c r="D18" s="112" t="s">
        <v>54</v>
      </c>
      <c r="E18" s="115" t="s">
        <v>46</v>
      </c>
      <c r="F18" s="114">
        <v>72513</v>
      </c>
      <c r="G18" s="19">
        <v>72513</v>
      </c>
      <c r="H18" s="114">
        <v>72513</v>
      </c>
      <c r="I18" s="111">
        <v>0</v>
      </c>
      <c r="J18" s="111">
        <v>0</v>
      </c>
      <c r="K18" s="111">
        <v>0</v>
      </c>
      <c r="L18" s="111">
        <v>0</v>
      </c>
      <c r="M18" s="19">
        <v>0</v>
      </c>
      <c r="N18" s="114">
        <v>0</v>
      </c>
      <c r="O18" s="111">
        <v>0</v>
      </c>
      <c r="P18" s="19">
        <v>0</v>
      </c>
      <c r="Q18" s="114">
        <v>0</v>
      </c>
      <c r="R18" s="111">
        <v>0</v>
      </c>
      <c r="S18" s="111">
        <v>0</v>
      </c>
      <c r="T18" s="111">
        <v>0</v>
      </c>
      <c r="U18" s="19">
        <v>0</v>
      </c>
      <c r="V18" s="114">
        <v>0</v>
      </c>
      <c r="W18" s="111">
        <v>0</v>
      </c>
      <c r="X18" s="111">
        <v>0</v>
      </c>
      <c r="Y18" s="19">
        <v>0</v>
      </c>
    </row>
    <row r="19" spans="1:25" ht="18.75" customHeight="1">
      <c r="A19" s="113" t="s">
        <v>78</v>
      </c>
      <c r="B19" s="113" t="s">
        <v>110</v>
      </c>
      <c r="C19" s="115" t="s">
        <v>172</v>
      </c>
      <c r="D19" s="112" t="s">
        <v>54</v>
      </c>
      <c r="E19" s="115" t="s">
        <v>218</v>
      </c>
      <c r="F19" s="114">
        <v>61115</v>
      </c>
      <c r="G19" s="19">
        <v>61115</v>
      </c>
      <c r="H19" s="114">
        <v>61115</v>
      </c>
      <c r="I19" s="111">
        <v>0</v>
      </c>
      <c r="J19" s="111">
        <v>0</v>
      </c>
      <c r="K19" s="111">
        <v>0</v>
      </c>
      <c r="L19" s="111">
        <v>0</v>
      </c>
      <c r="M19" s="19">
        <v>0</v>
      </c>
      <c r="N19" s="114">
        <v>0</v>
      </c>
      <c r="O19" s="111">
        <v>0</v>
      </c>
      <c r="P19" s="19">
        <v>0</v>
      </c>
      <c r="Q19" s="114">
        <v>0</v>
      </c>
      <c r="R19" s="111">
        <v>0</v>
      </c>
      <c r="S19" s="111">
        <v>0</v>
      </c>
      <c r="T19" s="111">
        <v>0</v>
      </c>
      <c r="U19" s="19">
        <v>0</v>
      </c>
      <c r="V19" s="114">
        <v>0</v>
      </c>
      <c r="W19" s="111">
        <v>0</v>
      </c>
      <c r="X19" s="111">
        <v>0</v>
      </c>
      <c r="Y19" s="19">
        <v>0</v>
      </c>
    </row>
    <row r="20" spans="1:25" ht="18.75" customHeight="1">
      <c r="A20" s="113" t="s">
        <v>76</v>
      </c>
      <c r="B20" s="113" t="s">
        <v>198</v>
      </c>
      <c r="C20" s="115" t="s">
        <v>108</v>
      </c>
      <c r="D20" s="112" t="s">
        <v>54</v>
      </c>
      <c r="E20" s="115" t="s">
        <v>75</v>
      </c>
      <c r="F20" s="114">
        <v>2029625</v>
      </c>
      <c r="G20" s="19">
        <v>0</v>
      </c>
      <c r="H20" s="114">
        <v>0</v>
      </c>
      <c r="I20" s="111">
        <v>0</v>
      </c>
      <c r="J20" s="111">
        <v>0</v>
      </c>
      <c r="K20" s="111">
        <v>0</v>
      </c>
      <c r="L20" s="111">
        <v>0</v>
      </c>
      <c r="M20" s="19">
        <v>0</v>
      </c>
      <c r="N20" s="114">
        <v>0</v>
      </c>
      <c r="O20" s="111">
        <v>0</v>
      </c>
      <c r="P20" s="19">
        <v>0</v>
      </c>
      <c r="Q20" s="114">
        <v>0</v>
      </c>
      <c r="R20" s="111">
        <v>0</v>
      </c>
      <c r="S20" s="111">
        <v>0</v>
      </c>
      <c r="T20" s="111">
        <v>0</v>
      </c>
      <c r="U20" s="19">
        <v>2029625</v>
      </c>
      <c r="V20" s="114">
        <v>2029625</v>
      </c>
      <c r="W20" s="111">
        <v>0</v>
      </c>
      <c r="X20" s="111">
        <v>0</v>
      </c>
      <c r="Y20" s="19">
        <v>0</v>
      </c>
    </row>
    <row r="21" spans="1:25" ht="18.75" customHeight="1">
      <c r="A21" s="113"/>
      <c r="B21" s="113"/>
      <c r="C21" s="115"/>
      <c r="D21" s="112"/>
      <c r="E21" s="115" t="s">
        <v>30</v>
      </c>
      <c r="F21" s="114">
        <v>538886</v>
      </c>
      <c r="G21" s="19">
        <v>314886</v>
      </c>
      <c r="H21" s="114">
        <v>314886</v>
      </c>
      <c r="I21" s="111">
        <v>0</v>
      </c>
      <c r="J21" s="111">
        <v>0</v>
      </c>
      <c r="K21" s="111">
        <v>0</v>
      </c>
      <c r="L21" s="111">
        <v>0</v>
      </c>
      <c r="M21" s="19">
        <v>0</v>
      </c>
      <c r="N21" s="114">
        <v>0</v>
      </c>
      <c r="O21" s="111">
        <v>0</v>
      </c>
      <c r="P21" s="19">
        <v>0</v>
      </c>
      <c r="Q21" s="114">
        <v>0</v>
      </c>
      <c r="R21" s="111">
        <v>0</v>
      </c>
      <c r="S21" s="111">
        <v>0</v>
      </c>
      <c r="T21" s="111">
        <v>0</v>
      </c>
      <c r="U21" s="19">
        <v>224000</v>
      </c>
      <c r="V21" s="114">
        <v>224000</v>
      </c>
      <c r="W21" s="111">
        <v>0</v>
      </c>
      <c r="X21" s="111">
        <v>0</v>
      </c>
      <c r="Y21" s="19">
        <v>0</v>
      </c>
    </row>
    <row r="22" spans="1:25" ht="18.75" customHeight="1">
      <c r="A22" s="113" t="s">
        <v>56</v>
      </c>
      <c r="B22" s="113" t="s">
        <v>170</v>
      </c>
      <c r="C22" s="115" t="s">
        <v>110</v>
      </c>
      <c r="D22" s="112" t="s">
        <v>101</v>
      </c>
      <c r="E22" s="115" t="s">
        <v>104</v>
      </c>
      <c r="F22" s="114">
        <v>25752</v>
      </c>
      <c r="G22" s="19">
        <v>25752</v>
      </c>
      <c r="H22" s="114">
        <v>25752</v>
      </c>
      <c r="I22" s="111">
        <v>0</v>
      </c>
      <c r="J22" s="111">
        <v>0</v>
      </c>
      <c r="K22" s="111">
        <v>0</v>
      </c>
      <c r="L22" s="111">
        <v>0</v>
      </c>
      <c r="M22" s="19">
        <v>0</v>
      </c>
      <c r="N22" s="114">
        <v>0</v>
      </c>
      <c r="O22" s="111">
        <v>0</v>
      </c>
      <c r="P22" s="19">
        <v>0</v>
      </c>
      <c r="Q22" s="114">
        <v>0</v>
      </c>
      <c r="R22" s="111">
        <v>0</v>
      </c>
      <c r="S22" s="111">
        <v>0</v>
      </c>
      <c r="T22" s="111">
        <v>0</v>
      </c>
      <c r="U22" s="19">
        <v>0</v>
      </c>
      <c r="V22" s="114">
        <v>0</v>
      </c>
      <c r="W22" s="111">
        <v>0</v>
      </c>
      <c r="X22" s="111">
        <v>0</v>
      </c>
      <c r="Y22" s="19">
        <v>0</v>
      </c>
    </row>
    <row r="23" spans="1:25" ht="18.75" customHeight="1">
      <c r="A23" s="113" t="s">
        <v>56</v>
      </c>
      <c r="B23" s="113" t="s">
        <v>121</v>
      </c>
      <c r="C23" s="115" t="s">
        <v>4</v>
      </c>
      <c r="D23" s="112" t="s">
        <v>101</v>
      </c>
      <c r="E23" s="115" t="s">
        <v>135</v>
      </c>
      <c r="F23" s="114">
        <v>264720</v>
      </c>
      <c r="G23" s="19">
        <v>264720</v>
      </c>
      <c r="H23" s="114">
        <v>264720</v>
      </c>
      <c r="I23" s="111">
        <v>0</v>
      </c>
      <c r="J23" s="111">
        <v>0</v>
      </c>
      <c r="K23" s="111">
        <v>0</v>
      </c>
      <c r="L23" s="111">
        <v>0</v>
      </c>
      <c r="M23" s="19">
        <v>0</v>
      </c>
      <c r="N23" s="114">
        <v>0</v>
      </c>
      <c r="O23" s="111">
        <v>0</v>
      </c>
      <c r="P23" s="19">
        <v>0</v>
      </c>
      <c r="Q23" s="114">
        <v>0</v>
      </c>
      <c r="R23" s="111">
        <v>0</v>
      </c>
      <c r="S23" s="111">
        <v>0</v>
      </c>
      <c r="T23" s="111">
        <v>0</v>
      </c>
      <c r="U23" s="19">
        <v>0</v>
      </c>
      <c r="V23" s="114">
        <v>0</v>
      </c>
      <c r="W23" s="111">
        <v>0</v>
      </c>
      <c r="X23" s="111">
        <v>0</v>
      </c>
      <c r="Y23" s="19">
        <v>0</v>
      </c>
    </row>
    <row r="24" spans="1:25" ht="18.75" customHeight="1">
      <c r="A24" s="113" t="s">
        <v>92</v>
      </c>
      <c r="B24" s="113" t="s">
        <v>170</v>
      </c>
      <c r="C24" s="115" t="s">
        <v>110</v>
      </c>
      <c r="D24" s="112" t="s">
        <v>101</v>
      </c>
      <c r="E24" s="115" t="s">
        <v>36</v>
      </c>
      <c r="F24" s="114">
        <v>12900</v>
      </c>
      <c r="G24" s="19">
        <v>12900</v>
      </c>
      <c r="H24" s="114">
        <v>12900</v>
      </c>
      <c r="I24" s="111">
        <v>0</v>
      </c>
      <c r="J24" s="111">
        <v>0</v>
      </c>
      <c r="K24" s="111">
        <v>0</v>
      </c>
      <c r="L24" s="111">
        <v>0</v>
      </c>
      <c r="M24" s="19">
        <v>0</v>
      </c>
      <c r="N24" s="114">
        <v>0</v>
      </c>
      <c r="O24" s="111">
        <v>0</v>
      </c>
      <c r="P24" s="19">
        <v>0</v>
      </c>
      <c r="Q24" s="114">
        <v>0</v>
      </c>
      <c r="R24" s="111">
        <v>0</v>
      </c>
      <c r="S24" s="111">
        <v>0</v>
      </c>
      <c r="T24" s="111">
        <v>0</v>
      </c>
      <c r="U24" s="19">
        <v>0</v>
      </c>
      <c r="V24" s="114">
        <v>0</v>
      </c>
      <c r="W24" s="111">
        <v>0</v>
      </c>
      <c r="X24" s="111">
        <v>0</v>
      </c>
      <c r="Y24" s="19">
        <v>0</v>
      </c>
    </row>
    <row r="25" spans="1:25" ht="18.75" customHeight="1">
      <c r="A25" s="113" t="s">
        <v>78</v>
      </c>
      <c r="B25" s="113" t="s">
        <v>110</v>
      </c>
      <c r="C25" s="115" t="s">
        <v>172</v>
      </c>
      <c r="D25" s="112" t="s">
        <v>101</v>
      </c>
      <c r="E25" s="115" t="s">
        <v>218</v>
      </c>
      <c r="F25" s="114">
        <v>11514</v>
      </c>
      <c r="G25" s="19">
        <v>11514</v>
      </c>
      <c r="H25" s="114">
        <v>11514</v>
      </c>
      <c r="I25" s="111">
        <v>0</v>
      </c>
      <c r="J25" s="111">
        <v>0</v>
      </c>
      <c r="K25" s="111">
        <v>0</v>
      </c>
      <c r="L25" s="111">
        <v>0</v>
      </c>
      <c r="M25" s="19">
        <v>0</v>
      </c>
      <c r="N25" s="114">
        <v>0</v>
      </c>
      <c r="O25" s="111">
        <v>0</v>
      </c>
      <c r="P25" s="19">
        <v>0</v>
      </c>
      <c r="Q25" s="114">
        <v>0</v>
      </c>
      <c r="R25" s="111">
        <v>0</v>
      </c>
      <c r="S25" s="111">
        <v>0</v>
      </c>
      <c r="T25" s="111">
        <v>0</v>
      </c>
      <c r="U25" s="19">
        <v>0</v>
      </c>
      <c r="V25" s="114">
        <v>0</v>
      </c>
      <c r="W25" s="111">
        <v>0</v>
      </c>
      <c r="X25" s="111">
        <v>0</v>
      </c>
      <c r="Y25" s="19">
        <v>0</v>
      </c>
    </row>
    <row r="26" spans="1:25" ht="18.75" customHeight="1">
      <c r="A26" s="113" t="s">
        <v>76</v>
      </c>
      <c r="B26" s="113" t="s">
        <v>26</v>
      </c>
      <c r="C26" s="115" t="s">
        <v>172</v>
      </c>
      <c r="D26" s="112" t="s">
        <v>101</v>
      </c>
      <c r="E26" s="115" t="s">
        <v>94</v>
      </c>
      <c r="F26" s="114">
        <v>224000</v>
      </c>
      <c r="G26" s="19">
        <v>0</v>
      </c>
      <c r="H26" s="114">
        <v>0</v>
      </c>
      <c r="I26" s="111">
        <v>0</v>
      </c>
      <c r="J26" s="111">
        <v>0</v>
      </c>
      <c r="K26" s="111">
        <v>0</v>
      </c>
      <c r="L26" s="111">
        <v>0</v>
      </c>
      <c r="M26" s="19">
        <v>0</v>
      </c>
      <c r="N26" s="114">
        <v>0</v>
      </c>
      <c r="O26" s="111">
        <v>0</v>
      </c>
      <c r="P26" s="19">
        <v>0</v>
      </c>
      <c r="Q26" s="114">
        <v>0</v>
      </c>
      <c r="R26" s="111">
        <v>0</v>
      </c>
      <c r="S26" s="111">
        <v>0</v>
      </c>
      <c r="T26" s="111">
        <v>0</v>
      </c>
      <c r="U26" s="19">
        <v>224000</v>
      </c>
      <c r="V26" s="114">
        <v>224000</v>
      </c>
      <c r="W26" s="111">
        <v>0</v>
      </c>
      <c r="X26" s="111">
        <v>0</v>
      </c>
      <c r="Y26" s="19">
        <v>0</v>
      </c>
    </row>
  </sheetData>
  <sheetProtection/>
  <mergeCells count="26">
    <mergeCell ref="A4:C4"/>
    <mergeCell ref="C5:C6"/>
    <mergeCell ref="E4:E6"/>
    <mergeCell ref="F4:F6"/>
    <mergeCell ref="D4:D6"/>
    <mergeCell ref="A5:A6"/>
    <mergeCell ref="B5:B6"/>
    <mergeCell ref="G5:G6"/>
    <mergeCell ref="H5:H6"/>
    <mergeCell ref="I5:I6"/>
    <mergeCell ref="W5:W6"/>
    <mergeCell ref="Q5:Q6"/>
    <mergeCell ref="R5:R6"/>
    <mergeCell ref="N4:N6"/>
    <mergeCell ref="K5:K6"/>
    <mergeCell ref="O4:O6"/>
    <mergeCell ref="M5:M6"/>
    <mergeCell ref="X5:X6"/>
    <mergeCell ref="Y5:Y6"/>
    <mergeCell ref="J5:J6"/>
    <mergeCell ref="U5:U6"/>
    <mergeCell ref="V5:V6"/>
    <mergeCell ref="T5:T6"/>
    <mergeCell ref="S5:S6"/>
    <mergeCell ref="P5:P6"/>
    <mergeCell ref="L5:L6"/>
  </mergeCells>
  <printOptions horizontalCentered="1"/>
  <pageMargins left="0.7874015748031495" right="0.39370078740157477" top="0.39370078740157477" bottom="0.39370078740157477" header="0.3930708554786021" footer="0.3930708554786021"/>
  <pageSetup fitToHeight="999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3.83203125" style="0" customWidth="1"/>
    <col min="4" max="4" width="7.16015625" style="0" customWidth="1"/>
    <col min="5" max="5" width="35.16015625" style="0" customWidth="1"/>
    <col min="6" max="6" width="14.16015625" style="0" customWidth="1"/>
    <col min="7" max="9" width="12.16015625" style="0" customWidth="1"/>
    <col min="10" max="10" width="9.66015625" style="0" customWidth="1"/>
    <col min="11" max="11" width="13.16015625" style="0" customWidth="1"/>
    <col min="12" max="12" width="13.66015625" style="0" customWidth="1"/>
    <col min="13" max="15" width="10.83203125" style="0" customWidth="1"/>
    <col min="16" max="16" width="11.83203125" style="0" customWidth="1"/>
    <col min="17" max="18" width="10.83203125" style="0" customWidth="1"/>
    <col min="19" max="19" width="13.16015625" style="0" customWidth="1"/>
    <col min="20" max="20" width="11.83203125" style="0" customWidth="1"/>
    <col min="21" max="21" width="15.33203125" style="0" customWidth="1"/>
    <col min="22" max="22" width="10.5" style="0" customWidth="1"/>
    <col min="23" max="23" width="10.66015625" style="0" customWidth="1"/>
  </cols>
  <sheetData>
    <row r="1" spans="1:23" ht="9.75" customHeight="1">
      <c r="A1" s="99"/>
      <c r="B1" s="50"/>
      <c r="C1" s="50"/>
      <c r="D1" s="50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9"/>
      <c r="U1" s="99"/>
      <c r="V1" s="50" t="s">
        <v>152</v>
      </c>
      <c r="W1" s="99"/>
    </row>
    <row r="2" spans="1:23" ht="37.5" customHeight="1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</row>
    <row r="3" spans="1:23" ht="12.75" customHeight="1">
      <c r="A3" s="49"/>
      <c r="B3" s="52"/>
      <c r="C3" s="52"/>
      <c r="D3" s="52"/>
      <c r="E3" s="41"/>
      <c r="F3" s="52"/>
      <c r="G3" s="50"/>
      <c r="H3" s="50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49"/>
      <c r="U3" s="27"/>
      <c r="V3" s="50" t="s">
        <v>23</v>
      </c>
      <c r="W3" s="33"/>
    </row>
    <row r="4" spans="1:23" ht="20.25" customHeight="1">
      <c r="A4" s="139" t="s">
        <v>197</v>
      </c>
      <c r="B4" s="139"/>
      <c r="C4" s="139"/>
      <c r="D4" s="139" t="s">
        <v>88</v>
      </c>
      <c r="E4" s="140" t="s">
        <v>80</v>
      </c>
      <c r="F4" s="140" t="s">
        <v>158</v>
      </c>
      <c r="G4" s="128" t="s">
        <v>114</v>
      </c>
      <c r="H4" s="128"/>
      <c r="I4" s="128"/>
      <c r="J4" s="144"/>
      <c r="K4" s="53" t="s">
        <v>107</v>
      </c>
      <c r="L4" s="55"/>
      <c r="M4" s="54"/>
      <c r="N4" s="54"/>
      <c r="O4" s="54"/>
      <c r="P4" s="54"/>
      <c r="Q4" s="55"/>
      <c r="R4" s="55"/>
      <c r="S4" s="56"/>
      <c r="T4" s="142" t="s">
        <v>154</v>
      </c>
      <c r="U4" s="143" t="s">
        <v>124</v>
      </c>
      <c r="V4" s="128" t="s">
        <v>20</v>
      </c>
      <c r="W4" s="33"/>
    </row>
    <row r="5" spans="1:23" ht="20.25" customHeight="1">
      <c r="A5" s="139" t="s">
        <v>84</v>
      </c>
      <c r="B5" s="140" t="s">
        <v>161</v>
      </c>
      <c r="C5" s="140" t="s">
        <v>157</v>
      </c>
      <c r="D5" s="139"/>
      <c r="E5" s="140"/>
      <c r="F5" s="140"/>
      <c r="G5" s="128" t="s">
        <v>55</v>
      </c>
      <c r="H5" s="128" t="s">
        <v>150</v>
      </c>
      <c r="I5" s="128" t="s">
        <v>97</v>
      </c>
      <c r="J5" s="128" t="s">
        <v>153</v>
      </c>
      <c r="K5" s="133" t="s">
        <v>55</v>
      </c>
      <c r="L5" s="141" t="s">
        <v>202</v>
      </c>
      <c r="M5" s="53" t="s">
        <v>5</v>
      </c>
      <c r="N5" s="43"/>
      <c r="O5" s="43"/>
      <c r="P5" s="43"/>
      <c r="Q5" s="145" t="s">
        <v>29</v>
      </c>
      <c r="R5" s="133" t="s">
        <v>22</v>
      </c>
      <c r="S5" s="133" t="s">
        <v>21</v>
      </c>
      <c r="T5" s="128"/>
      <c r="U5" s="144"/>
      <c r="V5" s="128"/>
      <c r="W5" s="33"/>
    </row>
    <row r="6" spans="1:23" ht="25.5" customHeight="1">
      <c r="A6" s="139"/>
      <c r="B6" s="140"/>
      <c r="C6" s="140"/>
      <c r="D6" s="139"/>
      <c r="E6" s="140"/>
      <c r="F6" s="140"/>
      <c r="G6" s="128"/>
      <c r="H6" s="128"/>
      <c r="I6" s="128"/>
      <c r="J6" s="128"/>
      <c r="K6" s="128"/>
      <c r="L6" s="128"/>
      <c r="M6" s="5" t="s">
        <v>115</v>
      </c>
      <c r="N6" s="5" t="s">
        <v>70</v>
      </c>
      <c r="O6" s="5" t="s">
        <v>50</v>
      </c>
      <c r="P6" s="5" t="s">
        <v>140</v>
      </c>
      <c r="Q6" s="128"/>
      <c r="R6" s="128"/>
      <c r="S6" s="128"/>
      <c r="T6" s="128"/>
      <c r="U6" s="144"/>
      <c r="V6" s="128"/>
      <c r="W6" s="67"/>
    </row>
    <row r="7" spans="1:23" ht="19.5" customHeight="1">
      <c r="A7" s="44" t="s">
        <v>146</v>
      </c>
      <c r="B7" s="42" t="s">
        <v>146</v>
      </c>
      <c r="C7" s="102" t="s">
        <v>146</v>
      </c>
      <c r="D7" s="42" t="s">
        <v>146</v>
      </c>
      <c r="E7" s="79" t="s">
        <v>146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103">
        <v>9</v>
      </c>
      <c r="O7" s="103">
        <v>10</v>
      </c>
      <c r="P7" s="103">
        <v>11</v>
      </c>
      <c r="Q7" s="3">
        <v>12</v>
      </c>
      <c r="R7" s="3">
        <v>13</v>
      </c>
      <c r="S7" s="3">
        <v>14</v>
      </c>
      <c r="T7" s="3">
        <v>15</v>
      </c>
      <c r="U7" s="3">
        <v>16</v>
      </c>
      <c r="V7" s="5">
        <v>17</v>
      </c>
      <c r="W7" s="34"/>
    </row>
    <row r="8" spans="1:23" ht="20.25" customHeight="1">
      <c r="A8" s="115"/>
      <c r="B8" s="115"/>
      <c r="C8" s="115"/>
      <c r="D8" s="113"/>
      <c r="E8" s="116"/>
      <c r="F8" s="110">
        <v>50498919</v>
      </c>
      <c r="G8" s="19">
        <v>917843</v>
      </c>
      <c r="H8" s="19">
        <v>830252</v>
      </c>
      <c r="I8" s="19">
        <v>87591</v>
      </c>
      <c r="J8" s="19">
        <v>0</v>
      </c>
      <c r="K8" s="19">
        <v>357704</v>
      </c>
      <c r="L8" s="19">
        <v>284595</v>
      </c>
      <c r="M8" s="111">
        <v>480</v>
      </c>
      <c r="N8" s="111">
        <v>0</v>
      </c>
      <c r="O8" s="111">
        <v>0</v>
      </c>
      <c r="P8" s="19">
        <v>480</v>
      </c>
      <c r="Q8" s="110">
        <v>72629</v>
      </c>
      <c r="R8" s="19">
        <v>0</v>
      </c>
      <c r="S8" s="19">
        <v>0</v>
      </c>
      <c r="T8" s="19">
        <v>60900</v>
      </c>
      <c r="U8" s="19">
        <v>49162472</v>
      </c>
      <c r="V8" s="19">
        <v>0</v>
      </c>
      <c r="W8" s="28"/>
    </row>
    <row r="9" spans="1:23" ht="20.25" customHeight="1">
      <c r="A9" s="115"/>
      <c r="B9" s="115"/>
      <c r="C9" s="115"/>
      <c r="D9" s="113"/>
      <c r="E9" s="116" t="s">
        <v>129</v>
      </c>
      <c r="F9" s="110">
        <v>50498919</v>
      </c>
      <c r="G9" s="19">
        <v>917843</v>
      </c>
      <c r="H9" s="19">
        <v>830252</v>
      </c>
      <c r="I9" s="19">
        <v>87591</v>
      </c>
      <c r="J9" s="19">
        <v>0</v>
      </c>
      <c r="K9" s="19">
        <v>357704</v>
      </c>
      <c r="L9" s="19">
        <v>284595</v>
      </c>
      <c r="M9" s="111">
        <v>480</v>
      </c>
      <c r="N9" s="111">
        <v>0</v>
      </c>
      <c r="O9" s="111">
        <v>0</v>
      </c>
      <c r="P9" s="19">
        <v>480</v>
      </c>
      <c r="Q9" s="110">
        <v>72629</v>
      </c>
      <c r="R9" s="19">
        <v>0</v>
      </c>
      <c r="S9" s="19">
        <v>0</v>
      </c>
      <c r="T9" s="19">
        <v>60900</v>
      </c>
      <c r="U9" s="19">
        <v>49162472</v>
      </c>
      <c r="V9" s="19">
        <v>0</v>
      </c>
      <c r="W9" s="34"/>
    </row>
    <row r="10" spans="1:23" ht="20.25" customHeight="1">
      <c r="A10" s="115"/>
      <c r="B10" s="115"/>
      <c r="C10" s="115"/>
      <c r="D10" s="113"/>
      <c r="E10" s="116" t="s">
        <v>57</v>
      </c>
      <c r="F10" s="110">
        <v>49960033</v>
      </c>
      <c r="G10" s="19">
        <v>770263</v>
      </c>
      <c r="H10" s="19">
        <v>695917</v>
      </c>
      <c r="I10" s="19">
        <v>74346</v>
      </c>
      <c r="J10" s="19">
        <v>0</v>
      </c>
      <c r="K10" s="19">
        <v>320198</v>
      </c>
      <c r="L10" s="19">
        <v>258843</v>
      </c>
      <c r="M10" s="111">
        <v>240</v>
      </c>
      <c r="N10" s="111">
        <v>0</v>
      </c>
      <c r="O10" s="111">
        <v>0</v>
      </c>
      <c r="P10" s="19">
        <v>240</v>
      </c>
      <c r="Q10" s="110">
        <v>61115</v>
      </c>
      <c r="R10" s="19">
        <v>0</v>
      </c>
      <c r="S10" s="19">
        <v>0</v>
      </c>
      <c r="T10" s="19">
        <v>48100</v>
      </c>
      <c r="U10" s="19">
        <v>48821472</v>
      </c>
      <c r="V10" s="19">
        <v>0</v>
      </c>
      <c r="W10" s="34"/>
    </row>
    <row r="11" spans="1:23" ht="20.25" customHeight="1">
      <c r="A11" s="115" t="s">
        <v>56</v>
      </c>
      <c r="B11" s="115" t="s">
        <v>170</v>
      </c>
      <c r="C11" s="115" t="s">
        <v>172</v>
      </c>
      <c r="D11" s="113" t="s">
        <v>54</v>
      </c>
      <c r="E11" s="116" t="s">
        <v>67</v>
      </c>
      <c r="F11" s="110">
        <v>258843</v>
      </c>
      <c r="G11" s="19">
        <v>0</v>
      </c>
      <c r="H11" s="19">
        <v>0</v>
      </c>
      <c r="I11" s="19">
        <v>0</v>
      </c>
      <c r="J11" s="19">
        <v>0</v>
      </c>
      <c r="K11" s="19">
        <v>258843</v>
      </c>
      <c r="L11" s="19">
        <v>258843</v>
      </c>
      <c r="M11" s="111">
        <v>0</v>
      </c>
      <c r="N11" s="111">
        <v>0</v>
      </c>
      <c r="O11" s="111">
        <v>0</v>
      </c>
      <c r="P11" s="19">
        <v>0</v>
      </c>
      <c r="Q11" s="110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34"/>
    </row>
    <row r="12" spans="1:23" ht="20.25" customHeight="1">
      <c r="A12" s="115" t="s">
        <v>56</v>
      </c>
      <c r="B12" s="115" t="s">
        <v>121</v>
      </c>
      <c r="C12" s="115" t="s">
        <v>172</v>
      </c>
      <c r="D12" s="113" t="s">
        <v>54</v>
      </c>
      <c r="E12" s="116" t="s">
        <v>164</v>
      </c>
      <c r="F12" s="110">
        <v>746090</v>
      </c>
      <c r="G12" s="19">
        <v>697750</v>
      </c>
      <c r="H12" s="19">
        <v>695917</v>
      </c>
      <c r="I12" s="19">
        <v>1833</v>
      </c>
      <c r="J12" s="19">
        <v>0</v>
      </c>
      <c r="K12" s="19">
        <v>240</v>
      </c>
      <c r="L12" s="19">
        <v>0</v>
      </c>
      <c r="M12" s="111">
        <v>240</v>
      </c>
      <c r="N12" s="111">
        <v>0</v>
      </c>
      <c r="O12" s="111">
        <v>0</v>
      </c>
      <c r="P12" s="19">
        <v>240</v>
      </c>
      <c r="Q12" s="110">
        <v>0</v>
      </c>
      <c r="R12" s="19">
        <v>0</v>
      </c>
      <c r="S12" s="19">
        <v>0</v>
      </c>
      <c r="T12" s="19">
        <v>48100</v>
      </c>
      <c r="U12" s="19">
        <v>0</v>
      </c>
      <c r="V12" s="19">
        <v>0</v>
      </c>
      <c r="W12" s="34"/>
    </row>
    <row r="13" spans="1:23" ht="20.25" customHeight="1">
      <c r="A13" s="115" t="s">
        <v>56</v>
      </c>
      <c r="B13" s="115" t="s">
        <v>121</v>
      </c>
      <c r="C13" s="115" t="s">
        <v>110</v>
      </c>
      <c r="D13" s="113" t="s">
        <v>54</v>
      </c>
      <c r="E13" s="116" t="s">
        <v>31</v>
      </c>
      <c r="F13" s="110">
        <v>29217209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11">
        <v>0</v>
      </c>
      <c r="N13" s="111">
        <v>0</v>
      </c>
      <c r="O13" s="111">
        <v>0</v>
      </c>
      <c r="P13" s="19">
        <v>0</v>
      </c>
      <c r="Q13" s="110">
        <v>0</v>
      </c>
      <c r="R13" s="19">
        <v>0</v>
      </c>
      <c r="S13" s="19">
        <v>0</v>
      </c>
      <c r="T13" s="19">
        <v>0</v>
      </c>
      <c r="U13" s="19">
        <v>29217209</v>
      </c>
      <c r="V13" s="19">
        <v>0</v>
      </c>
      <c r="W13" s="34"/>
    </row>
    <row r="14" spans="1:23" ht="20.25" customHeight="1">
      <c r="A14" s="115" t="s">
        <v>56</v>
      </c>
      <c r="B14" s="115" t="s">
        <v>121</v>
      </c>
      <c r="C14" s="115" t="s">
        <v>61</v>
      </c>
      <c r="D14" s="113" t="s">
        <v>54</v>
      </c>
      <c r="E14" s="116" t="s">
        <v>181</v>
      </c>
      <c r="F14" s="110">
        <v>300000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11">
        <v>0</v>
      </c>
      <c r="N14" s="111">
        <v>0</v>
      </c>
      <c r="O14" s="111">
        <v>0</v>
      </c>
      <c r="P14" s="19">
        <v>0</v>
      </c>
      <c r="Q14" s="110">
        <v>0</v>
      </c>
      <c r="R14" s="19">
        <v>0</v>
      </c>
      <c r="S14" s="19">
        <v>0</v>
      </c>
      <c r="T14" s="19">
        <v>0</v>
      </c>
      <c r="U14" s="19">
        <v>300000</v>
      </c>
      <c r="V14" s="19">
        <v>0</v>
      </c>
      <c r="W14" s="34"/>
    </row>
    <row r="15" spans="1:23" ht="20.25" customHeight="1">
      <c r="A15" s="115" t="s">
        <v>56</v>
      </c>
      <c r="B15" s="115" t="s">
        <v>121</v>
      </c>
      <c r="C15" s="115" t="s">
        <v>4</v>
      </c>
      <c r="D15" s="113" t="s">
        <v>54</v>
      </c>
      <c r="E15" s="116" t="s">
        <v>135</v>
      </c>
      <c r="F15" s="110">
        <v>8691500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11">
        <v>0</v>
      </c>
      <c r="N15" s="111">
        <v>0</v>
      </c>
      <c r="O15" s="111">
        <v>0</v>
      </c>
      <c r="P15" s="19">
        <v>0</v>
      </c>
      <c r="Q15" s="110">
        <v>0</v>
      </c>
      <c r="R15" s="19">
        <v>0</v>
      </c>
      <c r="S15" s="19">
        <v>0</v>
      </c>
      <c r="T15" s="19">
        <v>0</v>
      </c>
      <c r="U15" s="19">
        <v>8691500</v>
      </c>
      <c r="V15" s="19">
        <v>0</v>
      </c>
      <c r="W15" s="34"/>
    </row>
    <row r="16" spans="1:22" ht="20.25" customHeight="1">
      <c r="A16" s="115" t="s">
        <v>56</v>
      </c>
      <c r="B16" s="115" t="s">
        <v>121</v>
      </c>
      <c r="C16" s="115" t="s">
        <v>170</v>
      </c>
      <c r="D16" s="113" t="s">
        <v>54</v>
      </c>
      <c r="E16" s="116" t="s">
        <v>159</v>
      </c>
      <c r="F16" s="110">
        <v>160000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11">
        <v>0</v>
      </c>
      <c r="N16" s="111">
        <v>0</v>
      </c>
      <c r="O16" s="111">
        <v>0</v>
      </c>
      <c r="P16" s="19">
        <v>0</v>
      </c>
      <c r="Q16" s="110">
        <v>0</v>
      </c>
      <c r="R16" s="19">
        <v>0</v>
      </c>
      <c r="S16" s="19">
        <v>0</v>
      </c>
      <c r="T16" s="19">
        <v>0</v>
      </c>
      <c r="U16" s="19">
        <v>160000</v>
      </c>
      <c r="V16" s="19">
        <v>0</v>
      </c>
    </row>
    <row r="17" spans="1:22" ht="20.25" customHeight="1">
      <c r="A17" s="115" t="s">
        <v>56</v>
      </c>
      <c r="B17" s="115" t="s">
        <v>121</v>
      </c>
      <c r="C17" s="115" t="s">
        <v>26</v>
      </c>
      <c r="D17" s="113" t="s">
        <v>54</v>
      </c>
      <c r="E17" s="116" t="s">
        <v>13</v>
      </c>
      <c r="F17" s="110">
        <v>8423138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11">
        <v>0</v>
      </c>
      <c r="N17" s="111">
        <v>0</v>
      </c>
      <c r="O17" s="111">
        <v>0</v>
      </c>
      <c r="P17" s="19">
        <v>0</v>
      </c>
      <c r="Q17" s="110">
        <v>0</v>
      </c>
      <c r="R17" s="19">
        <v>0</v>
      </c>
      <c r="S17" s="19">
        <v>0</v>
      </c>
      <c r="T17" s="19">
        <v>0</v>
      </c>
      <c r="U17" s="19">
        <v>8423138</v>
      </c>
      <c r="V17" s="19">
        <v>0</v>
      </c>
    </row>
    <row r="18" spans="1:22" ht="20.25" customHeight="1">
      <c r="A18" s="115" t="s">
        <v>92</v>
      </c>
      <c r="B18" s="115" t="s">
        <v>170</v>
      </c>
      <c r="C18" s="115" t="s">
        <v>172</v>
      </c>
      <c r="D18" s="113" t="s">
        <v>54</v>
      </c>
      <c r="E18" s="116" t="s">
        <v>46</v>
      </c>
      <c r="F18" s="110">
        <v>72513</v>
      </c>
      <c r="G18" s="19">
        <v>72513</v>
      </c>
      <c r="H18" s="19">
        <v>0</v>
      </c>
      <c r="I18" s="19">
        <v>72513</v>
      </c>
      <c r="J18" s="19">
        <v>0</v>
      </c>
      <c r="K18" s="19">
        <v>0</v>
      </c>
      <c r="L18" s="19">
        <v>0</v>
      </c>
      <c r="M18" s="111">
        <v>0</v>
      </c>
      <c r="N18" s="111">
        <v>0</v>
      </c>
      <c r="O18" s="111">
        <v>0</v>
      </c>
      <c r="P18" s="19">
        <v>0</v>
      </c>
      <c r="Q18" s="110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</row>
    <row r="19" spans="1:22" ht="20.25" customHeight="1">
      <c r="A19" s="115" t="s">
        <v>78</v>
      </c>
      <c r="B19" s="115" t="s">
        <v>110</v>
      </c>
      <c r="C19" s="115" t="s">
        <v>172</v>
      </c>
      <c r="D19" s="113" t="s">
        <v>54</v>
      </c>
      <c r="E19" s="116" t="s">
        <v>218</v>
      </c>
      <c r="F19" s="110">
        <v>61115</v>
      </c>
      <c r="G19" s="19">
        <v>0</v>
      </c>
      <c r="H19" s="19">
        <v>0</v>
      </c>
      <c r="I19" s="19">
        <v>0</v>
      </c>
      <c r="J19" s="19">
        <v>0</v>
      </c>
      <c r="K19" s="19">
        <v>61115</v>
      </c>
      <c r="L19" s="19">
        <v>0</v>
      </c>
      <c r="M19" s="111">
        <v>0</v>
      </c>
      <c r="N19" s="111">
        <v>0</v>
      </c>
      <c r="O19" s="111">
        <v>0</v>
      </c>
      <c r="P19" s="19">
        <v>0</v>
      </c>
      <c r="Q19" s="110">
        <v>61115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</row>
    <row r="20" spans="1:22" ht="20.25" customHeight="1">
      <c r="A20" s="115" t="s">
        <v>76</v>
      </c>
      <c r="B20" s="115" t="s">
        <v>198</v>
      </c>
      <c r="C20" s="115" t="s">
        <v>108</v>
      </c>
      <c r="D20" s="113" t="s">
        <v>54</v>
      </c>
      <c r="E20" s="116" t="s">
        <v>75</v>
      </c>
      <c r="F20" s="110">
        <v>2029625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11">
        <v>0</v>
      </c>
      <c r="N20" s="111">
        <v>0</v>
      </c>
      <c r="O20" s="111">
        <v>0</v>
      </c>
      <c r="P20" s="19">
        <v>0</v>
      </c>
      <c r="Q20" s="110">
        <v>0</v>
      </c>
      <c r="R20" s="19">
        <v>0</v>
      </c>
      <c r="S20" s="19">
        <v>0</v>
      </c>
      <c r="T20" s="19">
        <v>0</v>
      </c>
      <c r="U20" s="19">
        <v>2029625</v>
      </c>
      <c r="V20" s="19">
        <v>0</v>
      </c>
    </row>
    <row r="21" spans="1:22" ht="20.25" customHeight="1">
      <c r="A21" s="115"/>
      <c r="B21" s="115"/>
      <c r="C21" s="115"/>
      <c r="D21" s="113"/>
      <c r="E21" s="116" t="s">
        <v>30</v>
      </c>
      <c r="F21" s="110">
        <v>538886</v>
      </c>
      <c r="G21" s="19">
        <v>147580</v>
      </c>
      <c r="H21" s="19">
        <v>134335</v>
      </c>
      <c r="I21" s="19">
        <v>13245</v>
      </c>
      <c r="J21" s="19">
        <v>0</v>
      </c>
      <c r="K21" s="19">
        <v>37506</v>
      </c>
      <c r="L21" s="19">
        <v>25752</v>
      </c>
      <c r="M21" s="111">
        <v>240</v>
      </c>
      <c r="N21" s="111">
        <v>0</v>
      </c>
      <c r="O21" s="111">
        <v>0</v>
      </c>
      <c r="P21" s="19">
        <v>240</v>
      </c>
      <c r="Q21" s="110">
        <v>11514</v>
      </c>
      <c r="R21" s="19">
        <v>0</v>
      </c>
      <c r="S21" s="19">
        <v>0</v>
      </c>
      <c r="T21" s="19">
        <v>12800</v>
      </c>
      <c r="U21" s="19">
        <v>341000</v>
      </c>
      <c r="V21" s="19">
        <v>0</v>
      </c>
    </row>
    <row r="22" spans="1:22" ht="20.25" customHeight="1">
      <c r="A22" s="115" t="s">
        <v>56</v>
      </c>
      <c r="B22" s="115" t="s">
        <v>170</v>
      </c>
      <c r="C22" s="115" t="s">
        <v>110</v>
      </c>
      <c r="D22" s="113" t="s">
        <v>101</v>
      </c>
      <c r="E22" s="116" t="s">
        <v>104</v>
      </c>
      <c r="F22" s="110">
        <v>25752</v>
      </c>
      <c r="G22" s="19">
        <v>0</v>
      </c>
      <c r="H22" s="19">
        <v>0</v>
      </c>
      <c r="I22" s="19">
        <v>0</v>
      </c>
      <c r="J22" s="19">
        <v>0</v>
      </c>
      <c r="K22" s="19">
        <v>25752</v>
      </c>
      <c r="L22" s="19">
        <v>25752</v>
      </c>
      <c r="M22" s="111">
        <v>0</v>
      </c>
      <c r="N22" s="111">
        <v>0</v>
      </c>
      <c r="O22" s="111">
        <v>0</v>
      </c>
      <c r="P22" s="19">
        <v>0</v>
      </c>
      <c r="Q22" s="110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</row>
    <row r="23" spans="1:23" ht="20.25" customHeight="1">
      <c r="A23" s="115" t="s">
        <v>56</v>
      </c>
      <c r="B23" s="115" t="s">
        <v>121</v>
      </c>
      <c r="C23" s="115" t="s">
        <v>4</v>
      </c>
      <c r="D23" s="113" t="s">
        <v>101</v>
      </c>
      <c r="E23" s="116" t="s">
        <v>135</v>
      </c>
      <c r="F23" s="110">
        <v>264720</v>
      </c>
      <c r="G23" s="19">
        <v>134680</v>
      </c>
      <c r="H23" s="19">
        <v>134335</v>
      </c>
      <c r="I23" s="19">
        <v>345</v>
      </c>
      <c r="J23" s="19">
        <v>0</v>
      </c>
      <c r="K23" s="19">
        <v>240</v>
      </c>
      <c r="L23" s="19">
        <v>0</v>
      </c>
      <c r="M23" s="111">
        <v>240</v>
      </c>
      <c r="N23" s="111">
        <v>0</v>
      </c>
      <c r="O23" s="111">
        <v>0</v>
      </c>
      <c r="P23" s="19">
        <v>240</v>
      </c>
      <c r="Q23" s="110">
        <v>0</v>
      </c>
      <c r="R23" s="19">
        <v>0</v>
      </c>
      <c r="S23" s="19">
        <v>0</v>
      </c>
      <c r="T23" s="19">
        <v>12800</v>
      </c>
      <c r="U23" s="19">
        <v>117000</v>
      </c>
      <c r="V23" s="19">
        <v>0</v>
      </c>
      <c r="W23" s="34"/>
    </row>
    <row r="24" spans="1:23" ht="20.25" customHeight="1">
      <c r="A24" s="115" t="s">
        <v>92</v>
      </c>
      <c r="B24" s="115" t="s">
        <v>170</v>
      </c>
      <c r="C24" s="115" t="s">
        <v>110</v>
      </c>
      <c r="D24" s="113" t="s">
        <v>101</v>
      </c>
      <c r="E24" s="116" t="s">
        <v>36</v>
      </c>
      <c r="F24" s="110">
        <v>12900</v>
      </c>
      <c r="G24" s="19">
        <v>12900</v>
      </c>
      <c r="H24" s="19">
        <v>0</v>
      </c>
      <c r="I24" s="19">
        <v>12900</v>
      </c>
      <c r="J24" s="19">
        <v>0</v>
      </c>
      <c r="K24" s="19">
        <v>0</v>
      </c>
      <c r="L24" s="19">
        <v>0</v>
      </c>
      <c r="M24" s="111">
        <v>0</v>
      </c>
      <c r="N24" s="111">
        <v>0</v>
      </c>
      <c r="O24" s="111">
        <v>0</v>
      </c>
      <c r="P24" s="19">
        <v>0</v>
      </c>
      <c r="Q24" s="110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34"/>
    </row>
    <row r="25" spans="1:22" ht="20.25" customHeight="1">
      <c r="A25" s="115" t="s">
        <v>78</v>
      </c>
      <c r="B25" s="115" t="s">
        <v>110</v>
      </c>
      <c r="C25" s="115" t="s">
        <v>172</v>
      </c>
      <c r="D25" s="113" t="s">
        <v>101</v>
      </c>
      <c r="E25" s="116" t="s">
        <v>218</v>
      </c>
      <c r="F25" s="110">
        <v>11514</v>
      </c>
      <c r="G25" s="19">
        <v>0</v>
      </c>
      <c r="H25" s="19">
        <v>0</v>
      </c>
      <c r="I25" s="19">
        <v>0</v>
      </c>
      <c r="J25" s="19">
        <v>0</v>
      </c>
      <c r="K25" s="19">
        <v>11514</v>
      </c>
      <c r="L25" s="19">
        <v>0</v>
      </c>
      <c r="M25" s="111">
        <v>0</v>
      </c>
      <c r="N25" s="111">
        <v>0</v>
      </c>
      <c r="O25" s="111">
        <v>0</v>
      </c>
      <c r="P25" s="19">
        <v>0</v>
      </c>
      <c r="Q25" s="110">
        <v>11514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</row>
    <row r="26" spans="1:22" ht="20.25" customHeight="1">
      <c r="A26" s="115" t="s">
        <v>76</v>
      </c>
      <c r="B26" s="115" t="s">
        <v>26</v>
      </c>
      <c r="C26" s="115" t="s">
        <v>172</v>
      </c>
      <c r="D26" s="113" t="s">
        <v>101</v>
      </c>
      <c r="E26" s="116" t="s">
        <v>94</v>
      </c>
      <c r="F26" s="110">
        <v>224000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11">
        <v>0</v>
      </c>
      <c r="N26" s="111">
        <v>0</v>
      </c>
      <c r="O26" s="111">
        <v>0</v>
      </c>
      <c r="P26" s="19">
        <v>0</v>
      </c>
      <c r="Q26" s="110">
        <v>0</v>
      </c>
      <c r="R26" s="19">
        <v>0</v>
      </c>
      <c r="S26" s="19">
        <v>0</v>
      </c>
      <c r="T26" s="19">
        <v>0</v>
      </c>
      <c r="U26" s="19">
        <v>224000</v>
      </c>
      <c r="V26" s="19">
        <v>0</v>
      </c>
    </row>
  </sheetData>
  <sheetProtection/>
  <mergeCells count="20">
    <mergeCell ref="A4:C4"/>
    <mergeCell ref="C5:C6"/>
    <mergeCell ref="U4:U6"/>
    <mergeCell ref="G5:G6"/>
    <mergeCell ref="H5:H6"/>
    <mergeCell ref="I5:I6"/>
    <mergeCell ref="J5:J6"/>
    <mergeCell ref="G4:J4"/>
    <mergeCell ref="R5:R6"/>
    <mergeCell ref="Q5:Q6"/>
    <mergeCell ref="V4:V6"/>
    <mergeCell ref="A5:A6"/>
    <mergeCell ref="D4:D6"/>
    <mergeCell ref="F4:F6"/>
    <mergeCell ref="B5:B6"/>
    <mergeCell ref="E4:E6"/>
    <mergeCell ref="L5:L6"/>
    <mergeCell ref="K5:K6"/>
    <mergeCell ref="T4:T6"/>
    <mergeCell ref="S5:S6"/>
  </mergeCells>
  <printOptions horizontalCentered="1"/>
  <pageMargins left="0.61" right="0.5" top="0.7874015748031495" bottom="0.7874015748031495" header="0.39370078740157477" footer="0.39370078740157477"/>
  <pageSetup fitToHeight="999" fitToWidth="1"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showGridLines="0" showZeros="0" zoomScalePageLayoutView="0" workbookViewId="0" topLeftCell="A1">
      <selection activeCell="D1" sqref="D1:D16384"/>
    </sheetView>
  </sheetViews>
  <sheetFormatPr defaultColWidth="9.16015625" defaultRowHeight="11.25"/>
  <cols>
    <col min="1" max="1" width="19.83203125" style="0" customWidth="1"/>
    <col min="2" max="2" width="29.5" style="0" customWidth="1"/>
    <col min="3" max="3" width="11.83203125" style="0" customWidth="1"/>
    <col min="4" max="4" width="12.83203125" style="0" customWidth="1"/>
    <col min="5" max="8" width="7.33203125" style="0" customWidth="1"/>
    <col min="9" max="9" width="11.33203125" style="0" customWidth="1"/>
    <col min="10" max="10" width="6.83203125" style="0" customWidth="1"/>
    <col min="11" max="11" width="6.33203125" style="0" customWidth="1"/>
    <col min="12" max="12" width="8.5" style="0" customWidth="1"/>
    <col min="13" max="15" width="5.83203125" style="0" customWidth="1"/>
    <col min="16" max="16" width="10" style="0" customWidth="1"/>
    <col min="17" max="19" width="10.5" style="0" customWidth="1"/>
    <col min="20" max="20" width="9.5" style="0" customWidth="1"/>
    <col min="21" max="21" width="11.33203125" style="0" customWidth="1"/>
    <col min="22" max="22" width="9.5" style="0" customWidth="1"/>
    <col min="23" max="25" width="6.83203125" style="0" customWidth="1"/>
    <col min="26" max="26" width="9.33203125" style="0" customWidth="1"/>
    <col min="27" max="30" width="10.33203125" style="0" customWidth="1"/>
    <col min="31" max="31" width="7.83203125" style="0" customWidth="1"/>
    <col min="32" max="32" width="10.33203125" style="0" customWidth="1"/>
    <col min="33" max="33" width="9.16015625" style="0" customWidth="1"/>
    <col min="34" max="34" width="10.66015625" style="0" customWidth="1"/>
  </cols>
  <sheetData>
    <row r="1" spans="1:34" ht="9.7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28"/>
      <c r="Z1" s="49"/>
      <c r="AA1" s="28"/>
      <c r="AB1" s="49"/>
      <c r="AC1" s="49"/>
      <c r="AD1" s="49"/>
      <c r="AE1" s="49"/>
      <c r="AF1" s="61" t="s">
        <v>111</v>
      </c>
      <c r="AG1" s="49"/>
      <c r="AH1" s="28"/>
    </row>
    <row r="2" spans="1:34" ht="27.75" customHeight="1">
      <c r="A2" s="62" t="s">
        <v>205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  <c r="AH2" s="64"/>
    </row>
    <row r="3" spans="1:34" ht="12.75" customHeight="1">
      <c r="A3" s="65"/>
      <c r="B3" s="33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66"/>
      <c r="Y3" s="39"/>
      <c r="Z3" s="33"/>
      <c r="AA3" s="33"/>
      <c r="AB3" s="33"/>
      <c r="AC3" s="33"/>
      <c r="AD3" s="33"/>
      <c r="AE3" s="33"/>
      <c r="AF3" s="48" t="s">
        <v>23</v>
      </c>
      <c r="AG3" s="33"/>
      <c r="AH3" s="34"/>
    </row>
    <row r="4" spans="1:34" ht="20.25" customHeight="1">
      <c r="A4" s="128" t="s">
        <v>88</v>
      </c>
      <c r="B4" s="142" t="s">
        <v>167</v>
      </c>
      <c r="C4" s="128" t="s">
        <v>178</v>
      </c>
      <c r="D4" s="43" t="s">
        <v>195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 t="s">
        <v>96</v>
      </c>
      <c r="X4" s="43"/>
      <c r="Y4" s="43"/>
      <c r="Z4" s="43"/>
      <c r="AA4" s="43"/>
      <c r="AB4" s="43"/>
      <c r="AC4" s="43"/>
      <c r="AD4" s="43"/>
      <c r="AE4" s="43"/>
      <c r="AF4" s="43"/>
      <c r="AG4" s="67"/>
      <c r="AH4" s="34"/>
    </row>
    <row r="5" spans="1:34" ht="20.25" customHeight="1">
      <c r="A5" s="128"/>
      <c r="B5" s="142"/>
      <c r="C5" s="128"/>
      <c r="D5" s="128" t="s">
        <v>55</v>
      </c>
      <c r="E5" s="43" t="s">
        <v>120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68" t="s">
        <v>24</v>
      </c>
      <c r="R5" s="68"/>
      <c r="S5" s="68"/>
      <c r="T5" s="68"/>
      <c r="U5" s="128" t="s">
        <v>16</v>
      </c>
      <c r="V5" s="128" t="s">
        <v>171</v>
      </c>
      <c r="W5" s="43" t="s">
        <v>99</v>
      </c>
      <c r="X5" s="43"/>
      <c r="Y5" s="43"/>
      <c r="Z5" s="128" t="s">
        <v>55</v>
      </c>
      <c r="AA5" s="43" t="s">
        <v>120</v>
      </c>
      <c r="AB5" s="43"/>
      <c r="AC5" s="43"/>
      <c r="AD5" s="43" t="s">
        <v>37</v>
      </c>
      <c r="AE5" s="43"/>
      <c r="AF5" s="43"/>
      <c r="AG5" s="69"/>
      <c r="AH5" s="34"/>
    </row>
    <row r="6" spans="1:34" ht="20.25" customHeight="1">
      <c r="A6" s="128"/>
      <c r="B6" s="142"/>
      <c r="C6" s="128"/>
      <c r="D6" s="128"/>
      <c r="E6" s="128" t="s">
        <v>116</v>
      </c>
      <c r="F6" s="128" t="s">
        <v>137</v>
      </c>
      <c r="G6" s="128" t="s">
        <v>81</v>
      </c>
      <c r="H6" s="128" t="s">
        <v>66</v>
      </c>
      <c r="I6" s="128" t="s">
        <v>115</v>
      </c>
      <c r="J6" s="128" t="s">
        <v>41</v>
      </c>
      <c r="K6" s="128" t="s">
        <v>102</v>
      </c>
      <c r="L6" s="128" t="s">
        <v>215</v>
      </c>
      <c r="M6" s="128" t="s">
        <v>180</v>
      </c>
      <c r="N6" s="128" t="s">
        <v>119</v>
      </c>
      <c r="O6" s="128" t="s">
        <v>163</v>
      </c>
      <c r="P6" s="128" t="s">
        <v>95</v>
      </c>
      <c r="Q6" s="128" t="s">
        <v>115</v>
      </c>
      <c r="R6" s="128" t="s">
        <v>156</v>
      </c>
      <c r="S6" s="128" t="s">
        <v>59</v>
      </c>
      <c r="T6" s="128" t="s">
        <v>49</v>
      </c>
      <c r="U6" s="128"/>
      <c r="V6" s="128"/>
      <c r="W6" s="146" t="s">
        <v>115</v>
      </c>
      <c r="X6" s="146" t="s">
        <v>139</v>
      </c>
      <c r="Y6" s="146" t="s">
        <v>192</v>
      </c>
      <c r="Z6" s="128"/>
      <c r="AA6" s="146" t="s">
        <v>115</v>
      </c>
      <c r="AB6" s="146" t="s">
        <v>139</v>
      </c>
      <c r="AC6" s="146" t="s">
        <v>192</v>
      </c>
      <c r="AD6" s="146" t="s">
        <v>115</v>
      </c>
      <c r="AE6" s="146" t="s">
        <v>139</v>
      </c>
      <c r="AF6" s="146" t="s">
        <v>192</v>
      </c>
      <c r="AG6" s="40"/>
      <c r="AH6" s="34"/>
    </row>
    <row r="7" spans="1:34" ht="27" customHeight="1">
      <c r="A7" s="128"/>
      <c r="B7" s="142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46"/>
      <c r="X7" s="146"/>
      <c r="Y7" s="146"/>
      <c r="Z7" s="128"/>
      <c r="AA7" s="146"/>
      <c r="AB7" s="146"/>
      <c r="AC7" s="146"/>
      <c r="AD7" s="146"/>
      <c r="AE7" s="146"/>
      <c r="AF7" s="146"/>
      <c r="AG7" s="40"/>
      <c r="AH7" s="40"/>
    </row>
    <row r="8" spans="1:34" ht="20.25" customHeight="1">
      <c r="A8" s="70" t="s">
        <v>146</v>
      </c>
      <c r="B8" s="106" t="s">
        <v>146</v>
      </c>
      <c r="C8" s="71">
        <v>1</v>
      </c>
      <c r="D8" s="71">
        <v>2</v>
      </c>
      <c r="E8" s="71" t="s">
        <v>60</v>
      </c>
      <c r="F8" s="71" t="s">
        <v>2</v>
      </c>
      <c r="G8" s="71" t="s">
        <v>169</v>
      </c>
      <c r="H8" s="71" t="s">
        <v>106</v>
      </c>
      <c r="I8" s="71" t="s">
        <v>62</v>
      </c>
      <c r="J8" s="70" t="s">
        <v>3</v>
      </c>
      <c r="K8" s="70" t="s">
        <v>168</v>
      </c>
      <c r="L8" s="70" t="s">
        <v>73</v>
      </c>
      <c r="M8" s="70" t="s">
        <v>121</v>
      </c>
      <c r="N8" s="70" t="s">
        <v>184</v>
      </c>
      <c r="O8" s="70" t="s">
        <v>27</v>
      </c>
      <c r="P8" s="70" t="s">
        <v>72</v>
      </c>
      <c r="Q8" s="71" t="s">
        <v>188</v>
      </c>
      <c r="R8" s="71" t="s">
        <v>25</v>
      </c>
      <c r="S8" s="71" t="s">
        <v>71</v>
      </c>
      <c r="T8" s="71" t="s">
        <v>123</v>
      </c>
      <c r="U8" s="71" t="s">
        <v>149</v>
      </c>
      <c r="V8" s="71" t="s">
        <v>83</v>
      </c>
      <c r="W8" s="71" t="s">
        <v>42</v>
      </c>
      <c r="X8" s="71" t="s">
        <v>199</v>
      </c>
      <c r="Y8" s="71" t="s">
        <v>145</v>
      </c>
      <c r="Z8" s="71" t="s">
        <v>86</v>
      </c>
      <c r="AA8" s="71" t="s">
        <v>43</v>
      </c>
      <c r="AB8" s="71" t="s">
        <v>196</v>
      </c>
      <c r="AC8" s="71" t="s">
        <v>144</v>
      </c>
      <c r="AD8" s="71" t="s">
        <v>85</v>
      </c>
      <c r="AE8" s="71" t="s">
        <v>210</v>
      </c>
      <c r="AF8" s="71" t="s">
        <v>53</v>
      </c>
      <c r="AG8" s="40"/>
      <c r="AH8" s="34"/>
    </row>
    <row r="9" spans="1:34" ht="20.25" customHeight="1">
      <c r="A9" s="117"/>
      <c r="B9" s="115"/>
      <c r="C9" s="110">
        <f>D9+Z9</f>
        <v>66700</v>
      </c>
      <c r="D9" s="19">
        <f>I9+Q9+U9+V9</f>
        <v>60900</v>
      </c>
      <c r="E9" s="19">
        <v>15</v>
      </c>
      <c r="F9" s="19">
        <v>13</v>
      </c>
      <c r="G9" s="19">
        <v>6</v>
      </c>
      <c r="H9" s="19">
        <v>4</v>
      </c>
      <c r="I9" s="111">
        <f>J9+K9+L9+M9+N9+O9+P9</f>
        <v>57500</v>
      </c>
      <c r="J9" s="111">
        <v>0</v>
      </c>
      <c r="K9" s="111">
        <v>8000</v>
      </c>
      <c r="L9" s="111">
        <v>13000</v>
      </c>
      <c r="M9" s="19">
        <v>0</v>
      </c>
      <c r="N9" s="110">
        <v>0</v>
      </c>
      <c r="O9" s="114">
        <v>8000</v>
      </c>
      <c r="P9" s="19">
        <v>28500</v>
      </c>
      <c r="Q9" s="110">
        <v>3400</v>
      </c>
      <c r="R9" s="19">
        <v>0</v>
      </c>
      <c r="S9" s="19">
        <v>2550</v>
      </c>
      <c r="T9" s="19">
        <v>850</v>
      </c>
      <c r="U9" s="19">
        <v>0</v>
      </c>
      <c r="V9" s="19">
        <v>0</v>
      </c>
      <c r="W9" s="19">
        <v>8</v>
      </c>
      <c r="X9" s="19">
        <v>0</v>
      </c>
      <c r="Y9" s="19">
        <v>8</v>
      </c>
      <c r="Z9" s="19">
        <v>5800</v>
      </c>
      <c r="AA9" s="19">
        <v>5000</v>
      </c>
      <c r="AB9" s="19">
        <v>0</v>
      </c>
      <c r="AC9" s="19">
        <v>5000</v>
      </c>
      <c r="AD9" s="19">
        <v>800</v>
      </c>
      <c r="AE9" s="19">
        <v>0</v>
      </c>
      <c r="AF9" s="19">
        <v>800</v>
      </c>
      <c r="AG9" s="40"/>
      <c r="AH9" s="72"/>
    </row>
    <row r="10" spans="1:34" ht="20.25" customHeight="1">
      <c r="A10" s="117" t="s">
        <v>54</v>
      </c>
      <c r="B10" s="115" t="s">
        <v>129</v>
      </c>
      <c r="C10" s="110">
        <f>D10+Z10</f>
        <v>53200</v>
      </c>
      <c r="D10" s="19">
        <f>I10+Q10+U10+V10</f>
        <v>48100</v>
      </c>
      <c r="E10" s="19">
        <v>15</v>
      </c>
      <c r="F10" s="19">
        <v>13</v>
      </c>
      <c r="G10" s="19">
        <v>0</v>
      </c>
      <c r="H10" s="19">
        <v>0</v>
      </c>
      <c r="I10" s="111">
        <f>J10+K10+L10+M10+N10+O10+P10</f>
        <v>45500</v>
      </c>
      <c r="J10" s="111">
        <v>0</v>
      </c>
      <c r="K10" s="111">
        <v>5000</v>
      </c>
      <c r="L10" s="111">
        <v>10000</v>
      </c>
      <c r="M10" s="19">
        <v>0</v>
      </c>
      <c r="N10" s="110">
        <v>0</v>
      </c>
      <c r="O10" s="114">
        <v>5000</v>
      </c>
      <c r="P10" s="19">
        <v>25500</v>
      </c>
      <c r="Q10" s="110">
        <v>2600</v>
      </c>
      <c r="R10" s="19">
        <v>0</v>
      </c>
      <c r="S10" s="19">
        <v>1950</v>
      </c>
      <c r="T10" s="19">
        <v>650</v>
      </c>
      <c r="U10" s="19">
        <v>0</v>
      </c>
      <c r="V10" s="19">
        <v>0</v>
      </c>
      <c r="W10" s="19">
        <v>7</v>
      </c>
      <c r="X10" s="19">
        <v>0</v>
      </c>
      <c r="Y10" s="19">
        <v>7</v>
      </c>
      <c r="Z10" s="19">
        <v>5100</v>
      </c>
      <c r="AA10" s="19">
        <v>4400</v>
      </c>
      <c r="AB10" s="19">
        <v>0</v>
      </c>
      <c r="AC10" s="19">
        <v>4400</v>
      </c>
      <c r="AD10" s="19">
        <v>700</v>
      </c>
      <c r="AE10" s="19">
        <v>0</v>
      </c>
      <c r="AF10" s="19">
        <v>700</v>
      </c>
      <c r="AG10" s="40"/>
      <c r="AH10" s="34"/>
    </row>
    <row r="11" spans="1:34" ht="20.25" customHeight="1">
      <c r="A11" s="117" t="s">
        <v>101</v>
      </c>
      <c r="B11" s="115" t="s">
        <v>166</v>
      </c>
      <c r="C11" s="110">
        <f>D11+Z11</f>
        <v>13500</v>
      </c>
      <c r="D11" s="19">
        <f>I11+Q11+U11+V11</f>
        <v>12800</v>
      </c>
      <c r="E11" s="19">
        <v>0</v>
      </c>
      <c r="F11" s="19">
        <v>0</v>
      </c>
      <c r="G11" s="19">
        <v>6</v>
      </c>
      <c r="H11" s="19">
        <v>4</v>
      </c>
      <c r="I11" s="111">
        <f>J11+K11+L11+M11+N11+O11+P11</f>
        <v>12000</v>
      </c>
      <c r="J11" s="111">
        <v>0</v>
      </c>
      <c r="K11" s="111">
        <v>3000</v>
      </c>
      <c r="L11" s="111">
        <v>3000</v>
      </c>
      <c r="M11" s="19">
        <v>0</v>
      </c>
      <c r="N11" s="110">
        <v>0</v>
      </c>
      <c r="O11" s="114">
        <v>3000</v>
      </c>
      <c r="P11" s="19">
        <v>3000</v>
      </c>
      <c r="Q11" s="110">
        <v>800</v>
      </c>
      <c r="R11" s="19">
        <v>0</v>
      </c>
      <c r="S11" s="19">
        <v>600</v>
      </c>
      <c r="T11" s="19">
        <v>200</v>
      </c>
      <c r="U11" s="19">
        <v>0</v>
      </c>
      <c r="V11" s="19">
        <v>0</v>
      </c>
      <c r="W11" s="19">
        <v>1</v>
      </c>
      <c r="X11" s="19">
        <v>0</v>
      </c>
      <c r="Y11" s="19">
        <v>1</v>
      </c>
      <c r="Z11" s="19">
        <v>700</v>
      </c>
      <c r="AA11" s="19">
        <v>600</v>
      </c>
      <c r="AB11" s="19">
        <v>0</v>
      </c>
      <c r="AC11" s="19">
        <v>600</v>
      </c>
      <c r="AD11" s="19">
        <v>100</v>
      </c>
      <c r="AE11" s="19">
        <v>0</v>
      </c>
      <c r="AF11" s="19">
        <v>100</v>
      </c>
      <c r="AG11" s="34"/>
      <c r="AH11" s="34"/>
    </row>
    <row r="12" spans="1:34" ht="18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34"/>
      <c r="T12" s="34"/>
      <c r="U12" s="40"/>
      <c r="V12" s="40"/>
      <c r="W12" s="40"/>
      <c r="X12" s="40"/>
      <c r="Y12" s="40"/>
      <c r="Z12" s="34"/>
      <c r="AA12" s="40"/>
      <c r="AB12" s="40"/>
      <c r="AC12" s="40"/>
      <c r="AD12" s="40"/>
      <c r="AE12" s="40"/>
      <c r="AF12" s="40"/>
      <c r="AG12" s="34"/>
      <c r="AH12" s="34"/>
    </row>
    <row r="13" spans="1:34" ht="18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34"/>
      <c r="R13" s="34"/>
      <c r="S13" s="40"/>
      <c r="T13" s="34"/>
      <c r="U13" s="34"/>
      <c r="V13" s="40"/>
      <c r="W13" s="40"/>
      <c r="X13" s="40"/>
      <c r="Y13" s="40"/>
      <c r="Z13" s="34"/>
      <c r="AA13" s="40"/>
      <c r="AB13" s="40"/>
      <c r="AC13" s="40"/>
      <c r="AD13" s="40"/>
      <c r="AE13" s="40"/>
      <c r="AF13" s="40"/>
      <c r="AG13" s="34"/>
      <c r="AH13" s="34"/>
    </row>
    <row r="14" spans="1:34" ht="18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34"/>
      <c r="R14" s="34"/>
      <c r="S14" s="40"/>
      <c r="T14" s="34"/>
      <c r="U14" s="34"/>
      <c r="V14" s="34"/>
      <c r="W14" s="40"/>
      <c r="X14" s="40"/>
      <c r="Y14" s="34"/>
      <c r="Z14" s="40"/>
      <c r="AA14" s="40"/>
      <c r="AB14" s="40"/>
      <c r="AC14" s="40"/>
      <c r="AD14" s="40"/>
      <c r="AE14" s="40"/>
      <c r="AF14" s="34"/>
      <c r="AG14" s="34"/>
      <c r="AH14" s="34"/>
    </row>
    <row r="15" spans="1:34" ht="18" customHeight="1">
      <c r="A15" s="34"/>
      <c r="B15" s="40"/>
      <c r="C15" s="34"/>
      <c r="D15" s="40"/>
      <c r="E15" s="40"/>
      <c r="F15" s="40"/>
      <c r="G15" s="40"/>
      <c r="H15" s="34"/>
      <c r="I15" s="40"/>
      <c r="J15" s="40"/>
      <c r="K15" s="40"/>
      <c r="L15" s="34"/>
      <c r="M15" s="34"/>
      <c r="N15" s="40"/>
      <c r="O15" s="40"/>
      <c r="P15" s="40"/>
      <c r="Q15" s="34"/>
      <c r="R15" s="34"/>
      <c r="S15" s="34"/>
      <c r="T15" s="34"/>
      <c r="U15" s="34"/>
      <c r="V15" s="34"/>
      <c r="W15" s="34"/>
      <c r="X15" s="34"/>
      <c r="Y15" s="40"/>
      <c r="Z15" s="40"/>
      <c r="AA15" s="40"/>
      <c r="AB15" s="40"/>
      <c r="AC15" s="40"/>
      <c r="AD15" s="40"/>
      <c r="AE15" s="40"/>
      <c r="AF15" s="34"/>
      <c r="AG15" s="34"/>
      <c r="AH15" s="34"/>
    </row>
    <row r="16" spans="1:34" ht="18" customHeight="1">
      <c r="A16" s="34"/>
      <c r="B16" s="34"/>
      <c r="C16" s="34"/>
      <c r="D16" s="34"/>
      <c r="E16" s="34"/>
      <c r="F16" s="34"/>
      <c r="G16" s="34"/>
      <c r="H16" s="34"/>
      <c r="I16" s="40"/>
      <c r="J16" s="34"/>
      <c r="K16" s="40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40"/>
      <c r="Y16" s="40"/>
      <c r="Z16" s="40"/>
      <c r="AA16" s="34"/>
      <c r="AB16" s="34"/>
      <c r="AC16" s="40"/>
      <c r="AD16" s="40"/>
      <c r="AE16" s="40"/>
      <c r="AF16" s="40"/>
      <c r="AG16" s="34"/>
      <c r="AH16" s="34"/>
    </row>
    <row r="17" spans="1:34" ht="18" customHeight="1">
      <c r="A17" s="34"/>
      <c r="B17" s="34"/>
      <c r="C17" s="34"/>
      <c r="D17" s="34"/>
      <c r="E17" s="34"/>
      <c r="F17" s="34"/>
      <c r="G17" s="34"/>
      <c r="H17" s="34"/>
      <c r="I17" s="40"/>
      <c r="J17" s="40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40"/>
      <c r="Y17" s="34"/>
      <c r="Z17" s="34"/>
      <c r="AA17" s="40"/>
      <c r="AB17" s="40"/>
      <c r="AC17" s="40"/>
      <c r="AD17" s="40"/>
      <c r="AE17" s="40"/>
      <c r="AF17" s="40"/>
      <c r="AG17" s="34"/>
      <c r="AH17" s="34"/>
    </row>
    <row r="18" spans="1:34" ht="18" customHeight="1">
      <c r="A18" s="34"/>
      <c r="B18" s="34"/>
      <c r="C18" s="34"/>
      <c r="D18" s="34"/>
      <c r="E18" s="34"/>
      <c r="F18" s="34"/>
      <c r="G18" s="34"/>
      <c r="H18" s="34"/>
      <c r="I18" s="40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40"/>
      <c r="AE18" s="34"/>
      <c r="AF18" s="34"/>
      <c r="AG18" s="34"/>
      <c r="AH18" s="34"/>
    </row>
  </sheetData>
  <sheetProtection/>
  <mergeCells count="32">
    <mergeCell ref="W6:W7"/>
    <mergeCell ref="X6:X7"/>
    <mergeCell ref="S6:S7"/>
    <mergeCell ref="R6:R7"/>
    <mergeCell ref="U5:U7"/>
    <mergeCell ref="V5:V7"/>
    <mergeCell ref="T6:T7"/>
    <mergeCell ref="B4:B7"/>
    <mergeCell ref="A4:A7"/>
    <mergeCell ref="AE6:AE7"/>
    <mergeCell ref="AF6:AF7"/>
    <mergeCell ref="Y6:Y7"/>
    <mergeCell ref="Z5:Z7"/>
    <mergeCell ref="AA6:AA7"/>
    <mergeCell ref="AB6:AB7"/>
    <mergeCell ref="AC6:AC7"/>
    <mergeCell ref="AD6:AD7"/>
    <mergeCell ref="C4:C7"/>
    <mergeCell ref="E6:E7"/>
    <mergeCell ref="H6:H7"/>
    <mergeCell ref="D5:D7"/>
    <mergeCell ref="G6:G7"/>
    <mergeCell ref="F6:F7"/>
    <mergeCell ref="Q6:Q7"/>
    <mergeCell ref="I6:I7"/>
    <mergeCell ref="P6:P7"/>
    <mergeCell ref="O6:O7"/>
    <mergeCell ref="N6:N7"/>
    <mergeCell ref="M6:M7"/>
    <mergeCell ref="L6:L7"/>
    <mergeCell ref="K6:K7"/>
    <mergeCell ref="J6:J7"/>
  </mergeCells>
  <printOptions horizontalCentered="1"/>
  <pageMargins left="0.53" right="0.45000000262823625" top="0.7874015748031495" bottom="0.7874015748031495" header="0.39370078740157477" footer="0.39370078740157477"/>
  <pageSetup fitToHeight="999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showGridLines="0" showZeros="0" zoomScalePageLayoutView="0" workbookViewId="0" topLeftCell="A1">
      <selection activeCell="AD19" sqref="AD19"/>
    </sheetView>
  </sheetViews>
  <sheetFormatPr defaultColWidth="7" defaultRowHeight="11.25"/>
  <cols>
    <col min="1" max="1" width="7" style="0" customWidth="1"/>
    <col min="2" max="2" width="23.66015625" style="0" bestFit="1" customWidth="1"/>
    <col min="3" max="3" width="32.83203125" style="0" bestFit="1" customWidth="1"/>
    <col min="4" max="16" width="8.16015625" style="0" customWidth="1"/>
    <col min="17" max="17" width="12.66015625" style="0" customWidth="1"/>
    <col min="18" max="18" width="10" style="0" customWidth="1"/>
    <col min="19" max="19" width="11.83203125" style="0" customWidth="1"/>
    <col min="20" max="20" width="7.16015625" style="0" customWidth="1"/>
    <col min="21" max="21" width="10" style="0" customWidth="1"/>
    <col min="22" max="22" width="11.33203125" style="0" customWidth="1"/>
    <col min="23" max="33" width="7.16015625" style="0" customWidth="1"/>
    <col min="34" max="34" width="10" style="0" customWidth="1"/>
  </cols>
  <sheetData>
    <row r="1" ht="12.75" customHeight="1">
      <c r="AH1" s="73" t="s">
        <v>183</v>
      </c>
    </row>
    <row r="2" spans="3:32" ht="24" customHeight="1">
      <c r="C2" s="74" t="s">
        <v>187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4" s="34" customFormat="1" ht="12.75" customHeight="1">
      <c r="A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F3"/>
      <c r="AH3" s="60" t="s">
        <v>23</v>
      </c>
    </row>
    <row r="4" spans="1:34" s="34" customFormat="1" ht="20.25" customHeight="1">
      <c r="A4" s="128" t="s">
        <v>103</v>
      </c>
      <c r="B4" s="128" t="s">
        <v>167</v>
      </c>
      <c r="C4" s="148" t="s">
        <v>148</v>
      </c>
      <c r="D4" s="148" t="s">
        <v>51</v>
      </c>
      <c r="E4" s="148" t="s">
        <v>28</v>
      </c>
      <c r="F4" s="148"/>
      <c r="G4" s="148"/>
      <c r="H4" s="148"/>
      <c r="I4" s="148"/>
      <c r="J4" s="148"/>
      <c r="K4" s="149" t="s">
        <v>12</v>
      </c>
      <c r="L4" s="148"/>
      <c r="M4" s="148"/>
      <c r="N4" s="148"/>
      <c r="O4" s="148"/>
      <c r="P4" s="148"/>
      <c r="Q4" s="147" t="s">
        <v>45</v>
      </c>
      <c r="R4" s="147"/>
      <c r="S4" s="147"/>
      <c r="T4" s="147"/>
      <c r="U4" s="147"/>
      <c r="V4" s="147"/>
      <c r="W4" s="147" t="s">
        <v>204</v>
      </c>
      <c r="X4" s="147"/>
      <c r="Y4" s="147"/>
      <c r="Z4" s="147"/>
      <c r="AA4" s="147"/>
      <c r="AB4" s="147"/>
      <c r="AC4" s="147" t="s">
        <v>134</v>
      </c>
      <c r="AD4" s="147"/>
      <c r="AE4" s="147"/>
      <c r="AF4" s="152" t="s">
        <v>142</v>
      </c>
      <c r="AG4" s="150" t="s">
        <v>173</v>
      </c>
      <c r="AH4" s="128" t="s">
        <v>87</v>
      </c>
    </row>
    <row r="5" spans="1:34" s="34" customFormat="1" ht="19.5" customHeight="1">
      <c r="A5" s="128"/>
      <c r="B5" s="128"/>
      <c r="C5" s="148"/>
      <c r="D5" s="148"/>
      <c r="E5" s="148" t="s">
        <v>179</v>
      </c>
      <c r="F5" s="148" t="s">
        <v>174</v>
      </c>
      <c r="G5" s="148" t="s">
        <v>65</v>
      </c>
      <c r="H5" s="148"/>
      <c r="I5" s="148"/>
      <c r="J5" s="148"/>
      <c r="K5" s="148" t="s">
        <v>179</v>
      </c>
      <c r="L5" s="148" t="s">
        <v>174</v>
      </c>
      <c r="M5" s="148" t="s">
        <v>65</v>
      </c>
      <c r="N5" s="148"/>
      <c r="O5" s="148"/>
      <c r="P5" s="148"/>
      <c r="Q5" s="148" t="s">
        <v>179</v>
      </c>
      <c r="R5" s="148" t="s">
        <v>174</v>
      </c>
      <c r="S5" s="148" t="s">
        <v>65</v>
      </c>
      <c r="T5" s="148"/>
      <c r="U5" s="148"/>
      <c r="V5" s="148"/>
      <c r="W5" s="148" t="s">
        <v>179</v>
      </c>
      <c r="X5" s="148" t="s">
        <v>174</v>
      </c>
      <c r="Y5" s="148" t="s">
        <v>65</v>
      </c>
      <c r="Z5" s="148"/>
      <c r="AA5" s="148"/>
      <c r="AB5" s="148"/>
      <c r="AC5" s="151" t="s">
        <v>55</v>
      </c>
      <c r="AD5" s="148" t="s">
        <v>174</v>
      </c>
      <c r="AE5" s="148" t="s">
        <v>65</v>
      </c>
      <c r="AF5" s="152"/>
      <c r="AG5" s="150"/>
      <c r="AH5" s="128"/>
    </row>
    <row r="6" spans="1:34" s="34" customFormat="1" ht="36" customHeight="1">
      <c r="A6" s="128"/>
      <c r="B6" s="128"/>
      <c r="C6" s="148"/>
      <c r="D6" s="148"/>
      <c r="E6" s="148"/>
      <c r="F6" s="148"/>
      <c r="G6" s="57" t="s">
        <v>115</v>
      </c>
      <c r="H6" s="57" t="s">
        <v>189</v>
      </c>
      <c r="I6" s="57" t="s">
        <v>186</v>
      </c>
      <c r="J6" s="57" t="s">
        <v>151</v>
      </c>
      <c r="K6" s="148"/>
      <c r="L6" s="148"/>
      <c r="M6" s="57" t="s">
        <v>115</v>
      </c>
      <c r="N6" s="57" t="s">
        <v>189</v>
      </c>
      <c r="O6" s="57" t="s">
        <v>186</v>
      </c>
      <c r="P6" s="57" t="s">
        <v>151</v>
      </c>
      <c r="Q6" s="148"/>
      <c r="R6" s="148"/>
      <c r="S6" s="57" t="s">
        <v>115</v>
      </c>
      <c r="T6" s="57" t="s">
        <v>189</v>
      </c>
      <c r="U6" s="57" t="s">
        <v>186</v>
      </c>
      <c r="V6" s="57" t="s">
        <v>151</v>
      </c>
      <c r="W6" s="148"/>
      <c r="X6" s="148"/>
      <c r="Y6" s="57" t="s">
        <v>115</v>
      </c>
      <c r="Z6" s="57" t="s">
        <v>189</v>
      </c>
      <c r="AA6" s="57" t="s">
        <v>186</v>
      </c>
      <c r="AB6" s="57" t="s">
        <v>151</v>
      </c>
      <c r="AC6" s="151"/>
      <c r="AD6" s="148"/>
      <c r="AE6" s="148"/>
      <c r="AF6" s="152"/>
      <c r="AG6" s="150"/>
      <c r="AH6" s="128"/>
    </row>
    <row r="7" spans="1:34" s="40" customFormat="1" ht="20.25" customHeight="1">
      <c r="A7" s="59" t="s">
        <v>133</v>
      </c>
      <c r="B7" s="59" t="s">
        <v>133</v>
      </c>
      <c r="C7" s="71" t="s">
        <v>133</v>
      </c>
      <c r="D7" s="71" t="s">
        <v>133</v>
      </c>
      <c r="E7" s="77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  <c r="K7" s="45">
        <v>7</v>
      </c>
      <c r="L7" s="77">
        <v>8</v>
      </c>
      <c r="M7" s="77">
        <v>9</v>
      </c>
      <c r="N7" s="77">
        <v>10</v>
      </c>
      <c r="O7" s="77">
        <v>11</v>
      </c>
      <c r="P7" s="77">
        <v>12</v>
      </c>
      <c r="Q7" s="77">
        <v>13</v>
      </c>
      <c r="R7" s="77">
        <v>14</v>
      </c>
      <c r="S7" s="77">
        <v>15</v>
      </c>
      <c r="T7" s="77">
        <v>16</v>
      </c>
      <c r="U7" s="77">
        <v>17</v>
      </c>
      <c r="V7" s="77">
        <v>18</v>
      </c>
      <c r="W7" s="77">
        <v>19</v>
      </c>
      <c r="X7" s="77">
        <v>20</v>
      </c>
      <c r="Y7" s="77">
        <v>21</v>
      </c>
      <c r="Z7" s="77">
        <v>22</v>
      </c>
      <c r="AA7" s="77">
        <v>23</v>
      </c>
      <c r="AB7" s="77">
        <v>24</v>
      </c>
      <c r="AC7" s="77">
        <v>25</v>
      </c>
      <c r="AD7" s="77">
        <v>26</v>
      </c>
      <c r="AE7" s="77">
        <v>27</v>
      </c>
      <c r="AF7" s="77">
        <v>28</v>
      </c>
      <c r="AG7" s="78">
        <v>29</v>
      </c>
      <c r="AH7" s="78">
        <v>30</v>
      </c>
    </row>
    <row r="8" spans="1:34" ht="20.25" customHeight="1">
      <c r="A8" s="58"/>
      <c r="B8" s="118" t="s">
        <v>55</v>
      </c>
      <c r="C8" s="118"/>
      <c r="D8" s="1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13000000</v>
      </c>
      <c r="R8" s="19">
        <v>1040000</v>
      </c>
      <c r="S8" s="19">
        <v>11960000</v>
      </c>
      <c r="T8" s="19">
        <v>0</v>
      </c>
      <c r="U8" s="19">
        <v>0</v>
      </c>
      <c r="V8" s="19">
        <v>11960000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11">
        <v>0</v>
      </c>
      <c r="AG8" s="111">
        <v>0</v>
      </c>
      <c r="AH8" s="19">
        <v>242000</v>
      </c>
    </row>
    <row r="9" spans="1:34" ht="20.25" customHeight="1">
      <c r="A9" s="58"/>
      <c r="B9" s="118" t="s">
        <v>129</v>
      </c>
      <c r="C9" s="118"/>
      <c r="D9" s="1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13000000</v>
      </c>
      <c r="R9" s="19">
        <v>1040000</v>
      </c>
      <c r="S9" s="19">
        <v>11960000</v>
      </c>
      <c r="T9" s="19">
        <v>0</v>
      </c>
      <c r="U9" s="19">
        <v>0</v>
      </c>
      <c r="V9" s="19">
        <v>11960000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11">
        <v>0</v>
      </c>
      <c r="AG9" s="111">
        <v>0</v>
      </c>
      <c r="AH9" s="19">
        <v>242000</v>
      </c>
    </row>
    <row r="10" spans="1:34" ht="20.25" customHeight="1">
      <c r="A10" s="58" t="s">
        <v>54</v>
      </c>
      <c r="B10" s="118" t="s">
        <v>57</v>
      </c>
      <c r="C10" s="118" t="s">
        <v>100</v>
      </c>
      <c r="D10" s="1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13000000</v>
      </c>
      <c r="R10" s="19">
        <v>1040000</v>
      </c>
      <c r="S10" s="19">
        <v>11960000</v>
      </c>
      <c r="T10" s="19">
        <v>0</v>
      </c>
      <c r="U10" s="19">
        <v>0</v>
      </c>
      <c r="V10" s="19">
        <v>11960000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11">
        <v>0</v>
      </c>
      <c r="AG10" s="111">
        <v>0</v>
      </c>
      <c r="AH10" s="19">
        <v>0</v>
      </c>
    </row>
    <row r="11" spans="1:34" ht="20.25" customHeight="1">
      <c r="A11" s="58" t="s">
        <v>54</v>
      </c>
      <c r="B11" s="118" t="s">
        <v>57</v>
      </c>
      <c r="C11" s="118" t="s">
        <v>52</v>
      </c>
      <c r="D11" s="1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11">
        <v>0</v>
      </c>
      <c r="AG11" s="111">
        <v>0</v>
      </c>
      <c r="AH11" s="19">
        <v>242000</v>
      </c>
    </row>
    <row r="12" spans="2:33" ht="20.25" customHeight="1">
      <c r="B12" s="16"/>
      <c r="C12" s="16"/>
      <c r="D12" s="16"/>
      <c r="E12" s="16"/>
      <c r="F12" s="16"/>
      <c r="G12" s="16"/>
      <c r="R12" s="16"/>
      <c r="S12" s="16"/>
      <c r="T12" s="16"/>
      <c r="U12" s="16"/>
      <c r="AC12" s="16"/>
      <c r="AD12" s="16"/>
      <c r="AF12" s="16"/>
      <c r="AG12" s="16"/>
    </row>
    <row r="13" spans="6:32" ht="11.25">
      <c r="F13" s="16"/>
      <c r="G13" s="16"/>
      <c r="R13" s="16"/>
      <c r="S13" s="16"/>
      <c r="T13" s="16"/>
      <c r="U13" s="16"/>
      <c r="AC13" s="16"/>
      <c r="AD13" s="16"/>
      <c r="AF13" s="16"/>
    </row>
    <row r="14" spans="3:32" ht="11.25">
      <c r="C14" s="16"/>
      <c r="D14" s="16"/>
      <c r="F14" s="16"/>
      <c r="G14" s="16"/>
      <c r="Q14" s="16"/>
      <c r="R14" s="16"/>
      <c r="S14" s="16"/>
      <c r="U14" s="16"/>
      <c r="AB14" s="16"/>
      <c r="AC14" s="16"/>
      <c r="AD14" s="16"/>
      <c r="AE14" s="16"/>
      <c r="AF14" s="16"/>
    </row>
    <row r="15" spans="7:31" ht="11.25">
      <c r="G15" s="16"/>
      <c r="S15" s="16"/>
      <c r="T15" s="16"/>
      <c r="AB15" s="16"/>
      <c r="AC15" s="16"/>
      <c r="AD15" s="16"/>
      <c r="AE15" s="16"/>
    </row>
    <row r="16" spans="18:31" ht="11.25">
      <c r="R16" s="16"/>
      <c r="S16" s="16"/>
      <c r="T16" s="16"/>
      <c r="AB16" s="16"/>
      <c r="AC16" s="16"/>
      <c r="AD16" s="16"/>
      <c r="AE16" s="16"/>
    </row>
    <row r="17" spans="6:30" ht="11.25">
      <c r="F17" s="16"/>
      <c r="R17" s="16"/>
      <c r="S17" s="16"/>
      <c r="T17" s="16"/>
      <c r="AB17" s="16"/>
      <c r="AC17" s="16"/>
      <c r="AD17" s="16"/>
    </row>
    <row r="18" spans="19:30" ht="11.25">
      <c r="S18" s="16"/>
      <c r="AC18" s="16"/>
      <c r="AD18" s="16"/>
    </row>
    <row r="19" spans="18:31" ht="11.25">
      <c r="R19" s="16"/>
      <c r="S19" s="16"/>
      <c r="AB19" s="16"/>
      <c r="AC19" s="16"/>
      <c r="AD19" s="16"/>
      <c r="AE19" s="16"/>
    </row>
    <row r="20" spans="6:29" ht="11.25">
      <c r="F20" s="16"/>
      <c r="R20" s="16"/>
      <c r="AB20" s="16"/>
      <c r="AC20" s="16"/>
    </row>
    <row r="21" ht="11.25">
      <c r="AB21" s="16"/>
    </row>
    <row r="22" spans="28:32" ht="11.25">
      <c r="AB22" s="16"/>
      <c r="AF22" s="16"/>
    </row>
  </sheetData>
  <sheetProtection/>
  <mergeCells count="27">
    <mergeCell ref="AG4:AG6"/>
    <mergeCell ref="AH4:AH6"/>
    <mergeCell ref="G5:J5"/>
    <mergeCell ref="M5:P5"/>
    <mergeCell ref="S5:V5"/>
    <mergeCell ref="AC5:AC6"/>
    <mergeCell ref="K5:K6"/>
    <mergeCell ref="L5:L6"/>
    <mergeCell ref="R5:R6"/>
    <mergeCell ref="AF4:AF6"/>
    <mergeCell ref="Y5:AB5"/>
    <mergeCell ref="Q4:V4"/>
    <mergeCell ref="Q5:Q6"/>
    <mergeCell ref="E5:E6"/>
    <mergeCell ref="F5:F6"/>
    <mergeCell ref="E4:J4"/>
    <mergeCell ref="K4:P4"/>
    <mergeCell ref="AC4:AE4"/>
    <mergeCell ref="W4:AB4"/>
    <mergeCell ref="A4:A6"/>
    <mergeCell ref="B4:B6"/>
    <mergeCell ref="C4:C6"/>
    <mergeCell ref="D4:D6"/>
    <mergeCell ref="AD5:AD6"/>
    <mergeCell ref="AE5:AE6"/>
    <mergeCell ref="W5:W6"/>
    <mergeCell ref="X5:X6"/>
  </mergeCells>
  <printOptions horizontalCentered="1"/>
  <pageMargins left="0.39370078740157477" right="0.39370078740157477" top="0.39370078740157477" bottom="0.39370078740157477" header="0.5118110048489307" footer="0.5118110048489307"/>
  <pageSetup fitToHeight="999" fitToWidth="1"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showZeros="0" zoomScalePageLayoutView="0" workbookViewId="0" topLeftCell="C1">
      <selection activeCell="A1" sqref="A1"/>
    </sheetView>
  </sheetViews>
  <sheetFormatPr defaultColWidth="9.16015625" defaultRowHeight="11.25"/>
  <cols>
    <col min="1" max="3" width="4.5" style="0" customWidth="1"/>
    <col min="4" max="4" width="9.33203125" style="0" customWidth="1"/>
    <col min="5" max="5" width="29" style="0" customWidth="1"/>
    <col min="6" max="6" width="20.83203125" style="0" customWidth="1"/>
    <col min="7" max="9" width="14.33203125" style="0" customWidth="1"/>
    <col min="10" max="10" width="10.83203125" style="0" customWidth="1"/>
    <col min="11" max="11" width="9.5" style="0" customWidth="1"/>
    <col min="12" max="13" width="10.16015625" style="0" customWidth="1"/>
    <col min="14" max="14" width="10.83203125" style="0" customWidth="1"/>
  </cols>
  <sheetData>
    <row r="1" spans="1:27" ht="25.5" customHeight="1">
      <c r="A1" s="80"/>
      <c r="B1" s="80"/>
      <c r="C1" s="81"/>
      <c r="D1" s="82"/>
      <c r="E1" s="83"/>
      <c r="F1" s="84"/>
      <c r="G1" s="85"/>
      <c r="H1" s="85"/>
      <c r="I1" s="85"/>
      <c r="J1" s="85"/>
      <c r="K1" s="85"/>
      <c r="L1" s="85"/>
      <c r="M1" s="85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25.5" customHeight="1">
      <c r="A2" s="155" t="s">
        <v>132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86"/>
    </row>
    <row r="3" spans="1:27" ht="15.75" customHeight="1">
      <c r="A3" s="87"/>
      <c r="B3" s="87"/>
      <c r="C3" s="87"/>
      <c r="D3" s="87"/>
      <c r="E3" s="87"/>
      <c r="F3" s="83"/>
      <c r="G3" s="85"/>
      <c r="H3" s="85"/>
      <c r="I3" s="85"/>
      <c r="J3" s="85"/>
      <c r="K3" s="85"/>
      <c r="L3" s="85"/>
      <c r="M3" s="8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51" t="s">
        <v>23</v>
      </c>
      <c r="AA3" s="86"/>
    </row>
    <row r="4" spans="1:27" ht="25.5" customHeight="1">
      <c r="A4" s="150" t="s">
        <v>217</v>
      </c>
      <c r="B4" s="156"/>
      <c r="C4" s="157"/>
      <c r="D4" s="141" t="s">
        <v>88</v>
      </c>
      <c r="E4" s="141" t="s">
        <v>48</v>
      </c>
      <c r="F4" s="128" t="s">
        <v>63</v>
      </c>
      <c r="G4" s="147" t="s">
        <v>19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88"/>
    </row>
    <row r="5" spans="1:27" ht="23.25" customHeight="1">
      <c r="A5" s="153" t="s">
        <v>84</v>
      </c>
      <c r="B5" s="154" t="s">
        <v>161</v>
      </c>
      <c r="C5" s="154" t="s">
        <v>157</v>
      </c>
      <c r="D5" s="144"/>
      <c r="E5" s="144"/>
      <c r="F5" s="128"/>
      <c r="G5" s="147" t="s">
        <v>178</v>
      </c>
      <c r="H5" s="147" t="s">
        <v>38</v>
      </c>
      <c r="I5" s="147"/>
      <c r="J5" s="147"/>
      <c r="K5" s="147"/>
      <c r="L5" s="147"/>
      <c r="M5" s="147"/>
      <c r="N5" s="147"/>
      <c r="O5" s="147" t="s">
        <v>204</v>
      </c>
      <c r="P5" s="147" t="s">
        <v>155</v>
      </c>
      <c r="Q5" s="147" t="s">
        <v>79</v>
      </c>
      <c r="R5" s="147"/>
      <c r="S5" s="147"/>
      <c r="T5" s="147"/>
      <c r="U5" s="147"/>
      <c r="V5" s="147" t="s">
        <v>207</v>
      </c>
      <c r="W5" s="147"/>
      <c r="X5" s="147"/>
      <c r="Y5" s="147"/>
      <c r="Z5" s="147"/>
      <c r="AA5" s="88"/>
    </row>
    <row r="6" spans="1:27" ht="47.25" customHeight="1">
      <c r="A6" s="153"/>
      <c r="B6" s="154"/>
      <c r="C6" s="154"/>
      <c r="D6" s="144"/>
      <c r="E6" s="144"/>
      <c r="F6" s="128"/>
      <c r="G6" s="147"/>
      <c r="H6" s="89" t="s">
        <v>115</v>
      </c>
      <c r="I6" s="89" t="s">
        <v>14</v>
      </c>
      <c r="J6" s="89" t="s">
        <v>69</v>
      </c>
      <c r="K6" s="89" t="s">
        <v>175</v>
      </c>
      <c r="L6" s="89" t="s">
        <v>193</v>
      </c>
      <c r="M6" s="89" t="s">
        <v>173</v>
      </c>
      <c r="N6" s="89" t="s">
        <v>87</v>
      </c>
      <c r="O6" s="147"/>
      <c r="P6" s="147"/>
      <c r="Q6" s="89" t="s">
        <v>115</v>
      </c>
      <c r="R6" s="89" t="s">
        <v>35</v>
      </c>
      <c r="S6" s="89" t="s">
        <v>58</v>
      </c>
      <c r="T6" s="89" t="s">
        <v>98</v>
      </c>
      <c r="U6" s="89" t="s">
        <v>130</v>
      </c>
      <c r="V6" s="89" t="s">
        <v>115</v>
      </c>
      <c r="W6" s="89" t="s">
        <v>212</v>
      </c>
      <c r="X6" s="89" t="s">
        <v>18</v>
      </c>
      <c r="Y6" s="89" t="s">
        <v>112</v>
      </c>
      <c r="Z6" s="89" t="s">
        <v>109</v>
      </c>
      <c r="AA6" s="88"/>
    </row>
    <row r="7" spans="1:27" ht="20.25" customHeight="1">
      <c r="A7" s="90" t="s">
        <v>146</v>
      </c>
      <c r="B7" s="90" t="s">
        <v>146</v>
      </c>
      <c r="C7" s="90" t="s">
        <v>146</v>
      </c>
      <c r="D7" s="90" t="s">
        <v>146</v>
      </c>
      <c r="E7" s="90" t="s">
        <v>146</v>
      </c>
      <c r="F7" s="91" t="s">
        <v>146</v>
      </c>
      <c r="G7" s="92">
        <v>1</v>
      </c>
      <c r="H7" s="92">
        <v>2</v>
      </c>
      <c r="I7" s="92">
        <v>3</v>
      </c>
      <c r="J7" s="92">
        <v>4</v>
      </c>
      <c r="K7" s="92">
        <v>5</v>
      </c>
      <c r="L7" s="92">
        <v>6</v>
      </c>
      <c r="M7" s="92">
        <v>7</v>
      </c>
      <c r="N7" s="92">
        <v>8</v>
      </c>
      <c r="O7" s="92">
        <v>9</v>
      </c>
      <c r="P7" s="92">
        <v>10</v>
      </c>
      <c r="Q7" s="92">
        <v>11</v>
      </c>
      <c r="R7" s="92">
        <v>12</v>
      </c>
      <c r="S7" s="92">
        <v>13</v>
      </c>
      <c r="T7" s="92">
        <v>14</v>
      </c>
      <c r="U7" s="92">
        <v>15</v>
      </c>
      <c r="V7" s="92">
        <v>16</v>
      </c>
      <c r="W7" s="92">
        <v>17</v>
      </c>
      <c r="X7" s="92">
        <v>18</v>
      </c>
      <c r="Y7" s="92">
        <v>19</v>
      </c>
      <c r="Z7" s="92">
        <v>20</v>
      </c>
      <c r="AA7" s="88"/>
    </row>
    <row r="8" spans="1:27" ht="17.25" customHeight="1">
      <c r="A8" s="121"/>
      <c r="B8" s="121"/>
      <c r="C8" s="121"/>
      <c r="D8" s="122"/>
      <c r="E8" s="123" t="s">
        <v>55</v>
      </c>
      <c r="F8" s="120"/>
      <c r="G8" s="111">
        <v>241000</v>
      </c>
      <c r="H8" s="111">
        <v>241000</v>
      </c>
      <c r="I8" s="111">
        <v>21000</v>
      </c>
      <c r="J8" s="111">
        <v>0</v>
      </c>
      <c r="K8" s="111">
        <v>0</v>
      </c>
      <c r="L8" s="111">
        <v>220000</v>
      </c>
      <c r="M8" s="111">
        <v>0</v>
      </c>
      <c r="N8" s="19">
        <v>0</v>
      </c>
      <c r="O8" s="114">
        <v>0</v>
      </c>
      <c r="P8" s="111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9">
        <v>0</v>
      </c>
      <c r="AA8" s="86"/>
    </row>
    <row r="9" spans="1:27" ht="17.25" customHeight="1">
      <c r="A9" s="121"/>
      <c r="B9" s="121"/>
      <c r="C9" s="121"/>
      <c r="D9" s="122" t="s">
        <v>54</v>
      </c>
      <c r="E9" s="123" t="s">
        <v>129</v>
      </c>
      <c r="F9" s="120"/>
      <c r="G9" s="111">
        <v>235000</v>
      </c>
      <c r="H9" s="111">
        <v>235000</v>
      </c>
      <c r="I9" s="111">
        <v>15000</v>
      </c>
      <c r="J9" s="111">
        <v>0</v>
      </c>
      <c r="K9" s="111">
        <v>0</v>
      </c>
      <c r="L9" s="111">
        <v>220000</v>
      </c>
      <c r="M9" s="111">
        <v>0</v>
      </c>
      <c r="N9" s="19">
        <v>0</v>
      </c>
      <c r="O9" s="114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9">
        <v>0</v>
      </c>
      <c r="AA9" s="86"/>
    </row>
    <row r="10" spans="1:27" ht="17.25" customHeight="1">
      <c r="A10" s="121" t="s">
        <v>56</v>
      </c>
      <c r="B10" s="121" t="s">
        <v>121</v>
      </c>
      <c r="C10" s="121" t="s">
        <v>172</v>
      </c>
      <c r="D10" s="122" t="s">
        <v>0</v>
      </c>
      <c r="E10" s="123" t="s">
        <v>136</v>
      </c>
      <c r="F10" s="120" t="s">
        <v>215</v>
      </c>
      <c r="G10" s="111">
        <v>10000</v>
      </c>
      <c r="H10" s="111">
        <v>10000</v>
      </c>
      <c r="I10" s="111">
        <v>10000</v>
      </c>
      <c r="J10" s="111">
        <v>0</v>
      </c>
      <c r="K10" s="111">
        <v>0</v>
      </c>
      <c r="L10" s="111">
        <v>0</v>
      </c>
      <c r="M10" s="111">
        <v>0</v>
      </c>
      <c r="N10" s="19">
        <v>0</v>
      </c>
      <c r="O10" s="114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9">
        <v>0</v>
      </c>
      <c r="AA10" s="86"/>
    </row>
    <row r="11" spans="1:27" ht="17.25" customHeight="1">
      <c r="A11" s="121" t="s">
        <v>56</v>
      </c>
      <c r="B11" s="121" t="s">
        <v>121</v>
      </c>
      <c r="C11" s="121" t="s">
        <v>172</v>
      </c>
      <c r="D11" s="122" t="s">
        <v>0</v>
      </c>
      <c r="E11" s="123" t="s">
        <v>0</v>
      </c>
      <c r="F11" s="120" t="s">
        <v>102</v>
      </c>
      <c r="G11" s="111">
        <v>5000</v>
      </c>
      <c r="H11" s="111">
        <v>5000</v>
      </c>
      <c r="I11" s="111">
        <v>5000</v>
      </c>
      <c r="J11" s="111">
        <v>0</v>
      </c>
      <c r="K11" s="111">
        <v>0</v>
      </c>
      <c r="L11" s="111">
        <v>0</v>
      </c>
      <c r="M11" s="111">
        <v>0</v>
      </c>
      <c r="N11" s="19">
        <v>0</v>
      </c>
      <c r="O11" s="114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9">
        <v>0</v>
      </c>
      <c r="AA11" s="86"/>
    </row>
    <row r="12" spans="1:27" ht="17.25" customHeight="1">
      <c r="A12" s="121" t="s">
        <v>56</v>
      </c>
      <c r="B12" s="121" t="s">
        <v>121</v>
      </c>
      <c r="C12" s="121" t="s">
        <v>110</v>
      </c>
      <c r="D12" s="122" t="s">
        <v>0</v>
      </c>
      <c r="E12" s="123" t="s">
        <v>125</v>
      </c>
      <c r="F12" s="120" t="s">
        <v>215</v>
      </c>
      <c r="G12" s="111">
        <v>70000</v>
      </c>
      <c r="H12" s="111">
        <v>70000</v>
      </c>
      <c r="I12" s="111">
        <v>0</v>
      </c>
      <c r="J12" s="111">
        <v>0</v>
      </c>
      <c r="K12" s="111">
        <v>0</v>
      </c>
      <c r="L12" s="111">
        <v>70000</v>
      </c>
      <c r="M12" s="111">
        <v>0</v>
      </c>
      <c r="N12" s="19">
        <v>0</v>
      </c>
      <c r="O12" s="114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9">
        <v>0</v>
      </c>
      <c r="AA12" s="86"/>
    </row>
    <row r="13" spans="1:27" ht="17.25" customHeight="1">
      <c r="A13" s="121" t="s">
        <v>56</v>
      </c>
      <c r="B13" s="121" t="s">
        <v>121</v>
      </c>
      <c r="C13" s="121" t="s">
        <v>110</v>
      </c>
      <c r="D13" s="122" t="s">
        <v>0</v>
      </c>
      <c r="E13" s="123" t="s">
        <v>0</v>
      </c>
      <c r="F13" s="120" t="s">
        <v>102</v>
      </c>
      <c r="G13" s="111">
        <v>80000</v>
      </c>
      <c r="H13" s="111">
        <v>80000</v>
      </c>
      <c r="I13" s="111">
        <v>0</v>
      </c>
      <c r="J13" s="111">
        <v>0</v>
      </c>
      <c r="K13" s="111">
        <v>0</v>
      </c>
      <c r="L13" s="111">
        <v>80000</v>
      </c>
      <c r="M13" s="111">
        <v>0</v>
      </c>
      <c r="N13" s="19">
        <v>0</v>
      </c>
      <c r="O13" s="114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9">
        <v>0</v>
      </c>
      <c r="AA13" s="86"/>
    </row>
    <row r="14" spans="1:27" ht="17.25" customHeight="1">
      <c r="A14" s="121" t="s">
        <v>56</v>
      </c>
      <c r="B14" s="121" t="s">
        <v>121</v>
      </c>
      <c r="C14" s="121" t="s">
        <v>110</v>
      </c>
      <c r="D14" s="122" t="s">
        <v>0</v>
      </c>
      <c r="E14" s="123" t="s">
        <v>138</v>
      </c>
      <c r="F14" s="120" t="s">
        <v>215</v>
      </c>
      <c r="G14" s="111">
        <v>70000</v>
      </c>
      <c r="H14" s="111">
        <v>70000</v>
      </c>
      <c r="I14" s="111">
        <v>0</v>
      </c>
      <c r="J14" s="111">
        <v>0</v>
      </c>
      <c r="K14" s="111">
        <v>0</v>
      </c>
      <c r="L14" s="111">
        <v>70000</v>
      </c>
      <c r="M14" s="111">
        <v>0</v>
      </c>
      <c r="N14" s="19">
        <v>0</v>
      </c>
      <c r="O14" s="114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9">
        <v>0</v>
      </c>
      <c r="AA14" s="86"/>
    </row>
    <row r="15" spans="1:27" ht="17.25" customHeight="1">
      <c r="A15" s="121"/>
      <c r="B15" s="121"/>
      <c r="C15" s="121"/>
      <c r="D15" s="122" t="s">
        <v>101</v>
      </c>
      <c r="E15" s="123" t="s">
        <v>166</v>
      </c>
      <c r="F15" s="120"/>
      <c r="G15" s="111">
        <v>6000</v>
      </c>
      <c r="H15" s="111">
        <v>6000</v>
      </c>
      <c r="I15" s="111">
        <v>6000</v>
      </c>
      <c r="J15" s="111">
        <v>0</v>
      </c>
      <c r="K15" s="111">
        <v>0</v>
      </c>
      <c r="L15" s="111">
        <v>0</v>
      </c>
      <c r="M15" s="111">
        <v>0</v>
      </c>
      <c r="N15" s="19">
        <v>0</v>
      </c>
      <c r="O15" s="114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9">
        <v>0</v>
      </c>
      <c r="AA15" s="86"/>
    </row>
    <row r="16" spans="1:27" ht="17.25" customHeight="1">
      <c r="A16" s="121" t="s">
        <v>56</v>
      </c>
      <c r="B16" s="121" t="s">
        <v>121</v>
      </c>
      <c r="C16" s="121" t="s">
        <v>4</v>
      </c>
      <c r="D16" s="122" t="s">
        <v>0</v>
      </c>
      <c r="E16" s="123" t="s">
        <v>1</v>
      </c>
      <c r="F16" s="120" t="s">
        <v>102</v>
      </c>
      <c r="G16" s="111">
        <v>3000</v>
      </c>
      <c r="H16" s="111">
        <v>3000</v>
      </c>
      <c r="I16" s="111">
        <v>3000</v>
      </c>
      <c r="J16" s="111">
        <v>0</v>
      </c>
      <c r="K16" s="111">
        <v>0</v>
      </c>
      <c r="L16" s="111">
        <v>0</v>
      </c>
      <c r="M16" s="111">
        <v>0</v>
      </c>
      <c r="N16" s="19">
        <v>0</v>
      </c>
      <c r="O16" s="114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9">
        <v>0</v>
      </c>
      <c r="AA16" s="86"/>
    </row>
    <row r="17" spans="1:26" ht="17.25" customHeight="1">
      <c r="A17" s="121" t="s">
        <v>56</v>
      </c>
      <c r="B17" s="121" t="s">
        <v>121</v>
      </c>
      <c r="C17" s="121" t="s">
        <v>4</v>
      </c>
      <c r="D17" s="122" t="s">
        <v>0</v>
      </c>
      <c r="E17" s="123" t="s">
        <v>0</v>
      </c>
      <c r="F17" s="120" t="s">
        <v>215</v>
      </c>
      <c r="G17" s="111">
        <v>3000</v>
      </c>
      <c r="H17" s="111">
        <v>3000</v>
      </c>
      <c r="I17" s="111">
        <v>3000</v>
      </c>
      <c r="J17" s="111">
        <v>0</v>
      </c>
      <c r="K17" s="111">
        <v>0</v>
      </c>
      <c r="L17" s="111">
        <v>0</v>
      </c>
      <c r="M17" s="111">
        <v>0</v>
      </c>
      <c r="N17" s="19">
        <v>0</v>
      </c>
      <c r="O17" s="114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9">
        <v>0</v>
      </c>
    </row>
    <row r="18" spans="1:27" ht="9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86"/>
    </row>
  </sheetData>
  <sheetProtection/>
  <mergeCells count="15">
    <mergeCell ref="A5:A6"/>
    <mergeCell ref="B5:B6"/>
    <mergeCell ref="C5:C6"/>
    <mergeCell ref="D4:D6"/>
    <mergeCell ref="A2:Z2"/>
    <mergeCell ref="A4:C4"/>
    <mergeCell ref="G4:Z4"/>
    <mergeCell ref="G5:G6"/>
    <mergeCell ref="H5:N5"/>
    <mergeCell ref="O5:O6"/>
    <mergeCell ref="P5:P6"/>
    <mergeCell ref="Q5:U5"/>
    <mergeCell ref="V5:Z5"/>
    <mergeCell ref="E4:E6"/>
    <mergeCell ref="F4:F6"/>
  </mergeCells>
  <printOptions horizontalCentered="1"/>
  <pageMargins left="0.58" right="0.59" top="0.39370078740157477" bottom="0.39370078740157477" header="0" footer="0"/>
  <pageSetup fitToHeight="99" fitToWidth="1" horizontalDpi="600" verticalDpi="600" orientation="landscape" paperSize="8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2" width="24.5" style="0" customWidth="1"/>
    <col min="3" max="3" width="31.66015625" style="0" customWidth="1"/>
    <col min="4" max="18" width="12.83203125" style="0" customWidth="1"/>
  </cols>
  <sheetData>
    <row r="1" ht="12" customHeight="1"/>
    <row r="2" spans="1:18" ht="39.75" customHeight="1">
      <c r="A2" s="94" t="s">
        <v>206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3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R3" s="60" t="s">
        <v>23</v>
      </c>
    </row>
    <row r="4" spans="1:18" ht="18.75" customHeight="1">
      <c r="A4" s="128" t="s">
        <v>88</v>
      </c>
      <c r="B4" s="139" t="s">
        <v>167</v>
      </c>
      <c r="C4" s="139" t="s">
        <v>77</v>
      </c>
      <c r="D4" s="159" t="s">
        <v>15</v>
      </c>
      <c r="E4" s="160"/>
      <c r="F4" s="160"/>
      <c r="G4" s="160"/>
      <c r="H4" s="160"/>
      <c r="I4" s="158" t="s">
        <v>117</v>
      </c>
      <c r="J4" s="158"/>
      <c r="K4" s="158"/>
      <c r="L4" s="158"/>
      <c r="M4" s="158"/>
      <c r="N4" s="95" t="s">
        <v>216</v>
      </c>
      <c r="O4" s="95"/>
      <c r="P4" s="95"/>
      <c r="Q4" s="95"/>
      <c r="R4" s="96"/>
    </row>
    <row r="5" spans="1:18" ht="38.25" customHeight="1">
      <c r="A5" s="128"/>
      <c r="B5" s="139"/>
      <c r="C5" s="139"/>
      <c r="D5" s="97" t="s">
        <v>55</v>
      </c>
      <c r="E5" s="97" t="s">
        <v>34</v>
      </c>
      <c r="F5" s="97" t="s">
        <v>102</v>
      </c>
      <c r="G5" s="97" t="s">
        <v>215</v>
      </c>
      <c r="H5" s="97" t="s">
        <v>180</v>
      </c>
      <c r="I5" s="97" t="s">
        <v>115</v>
      </c>
      <c r="J5" s="97" t="s">
        <v>34</v>
      </c>
      <c r="K5" s="97" t="s">
        <v>102</v>
      </c>
      <c r="L5" s="97" t="s">
        <v>215</v>
      </c>
      <c r="M5" s="97" t="s">
        <v>180</v>
      </c>
      <c r="N5" s="59" t="s">
        <v>115</v>
      </c>
      <c r="O5" s="59" t="s">
        <v>34</v>
      </c>
      <c r="P5" s="59" t="s">
        <v>102</v>
      </c>
      <c r="Q5" s="59" t="s">
        <v>215</v>
      </c>
      <c r="R5" s="59" t="s">
        <v>180</v>
      </c>
    </row>
    <row r="6" spans="1:18" ht="19.5" customHeight="1">
      <c r="A6" s="91" t="s">
        <v>146</v>
      </c>
      <c r="B6" s="91" t="s">
        <v>146</v>
      </c>
      <c r="C6" s="91" t="s">
        <v>146</v>
      </c>
      <c r="D6" s="91">
        <v>1</v>
      </c>
      <c r="E6" s="91">
        <v>2</v>
      </c>
      <c r="F6" s="91">
        <v>3</v>
      </c>
      <c r="G6" s="91">
        <v>4</v>
      </c>
      <c r="H6" s="91">
        <v>5</v>
      </c>
      <c r="I6" s="91">
        <v>7</v>
      </c>
      <c r="J6" s="91">
        <v>8</v>
      </c>
      <c r="K6" s="91">
        <v>9</v>
      </c>
      <c r="L6" s="91">
        <v>10</v>
      </c>
      <c r="M6" s="91">
        <v>11</v>
      </c>
      <c r="N6" s="91">
        <v>12</v>
      </c>
      <c r="O6" s="91">
        <v>13</v>
      </c>
      <c r="P6" s="91">
        <v>14</v>
      </c>
      <c r="Q6" s="91">
        <v>15</v>
      </c>
      <c r="R6" s="91">
        <v>16</v>
      </c>
    </row>
    <row r="7" spans="1:19" ht="19.5" customHeight="1">
      <c r="A7" s="113"/>
      <c r="B7" s="115"/>
      <c r="C7" s="119" t="s">
        <v>55</v>
      </c>
      <c r="D7" s="19">
        <v>21000</v>
      </c>
      <c r="E7" s="19">
        <v>0</v>
      </c>
      <c r="F7" s="19">
        <v>8000</v>
      </c>
      <c r="G7" s="19">
        <v>13000</v>
      </c>
      <c r="H7" s="19">
        <v>0</v>
      </c>
      <c r="I7" s="19">
        <v>21000</v>
      </c>
      <c r="J7" s="19">
        <v>0</v>
      </c>
      <c r="K7" s="111">
        <v>8000</v>
      </c>
      <c r="L7" s="111">
        <v>13000</v>
      </c>
      <c r="M7" s="111">
        <v>0</v>
      </c>
      <c r="N7" s="111">
        <f aca="true" t="shared" si="0" ref="N7:N14">O7+P7+Q7+R7</f>
        <v>0</v>
      </c>
      <c r="O7" s="111">
        <v>0</v>
      </c>
      <c r="P7" s="111">
        <v>0</v>
      </c>
      <c r="Q7" s="111">
        <v>0</v>
      </c>
      <c r="R7" s="19">
        <v>0</v>
      </c>
      <c r="S7" s="93"/>
    </row>
    <row r="8" spans="1:18" ht="19.5" customHeight="1">
      <c r="A8" s="113" t="s">
        <v>113</v>
      </c>
      <c r="B8" s="115" t="s">
        <v>129</v>
      </c>
      <c r="C8" s="119"/>
      <c r="D8" s="19">
        <v>21000</v>
      </c>
      <c r="E8" s="19">
        <v>0</v>
      </c>
      <c r="F8" s="19">
        <v>8000</v>
      </c>
      <c r="G8" s="19">
        <v>13000</v>
      </c>
      <c r="H8" s="19">
        <v>0</v>
      </c>
      <c r="I8" s="19">
        <v>21000</v>
      </c>
      <c r="J8" s="19">
        <v>0</v>
      </c>
      <c r="K8" s="111">
        <v>8000</v>
      </c>
      <c r="L8" s="111">
        <v>13000</v>
      </c>
      <c r="M8" s="111">
        <v>0</v>
      </c>
      <c r="N8" s="111">
        <f t="shared" si="0"/>
        <v>0</v>
      </c>
      <c r="O8" s="111">
        <v>0</v>
      </c>
      <c r="P8" s="111">
        <v>0</v>
      </c>
      <c r="Q8" s="111">
        <v>0</v>
      </c>
      <c r="R8" s="19">
        <v>0</v>
      </c>
    </row>
    <row r="9" spans="1:18" ht="19.5" customHeight="1">
      <c r="A9" s="113" t="s">
        <v>93</v>
      </c>
      <c r="B9" s="115" t="s">
        <v>57</v>
      </c>
      <c r="C9" s="119"/>
      <c r="D9" s="19">
        <v>15000</v>
      </c>
      <c r="E9" s="19">
        <v>0</v>
      </c>
      <c r="F9" s="19">
        <v>5000</v>
      </c>
      <c r="G9" s="19">
        <v>10000</v>
      </c>
      <c r="H9" s="19">
        <v>0</v>
      </c>
      <c r="I9" s="19">
        <v>15000</v>
      </c>
      <c r="J9" s="19">
        <v>0</v>
      </c>
      <c r="K9" s="111">
        <v>5000</v>
      </c>
      <c r="L9" s="111">
        <v>10000</v>
      </c>
      <c r="M9" s="111">
        <v>0</v>
      </c>
      <c r="N9" s="111">
        <f t="shared" si="0"/>
        <v>0</v>
      </c>
      <c r="O9" s="111">
        <v>0</v>
      </c>
      <c r="P9" s="111">
        <v>0</v>
      </c>
      <c r="Q9" s="111">
        <v>0</v>
      </c>
      <c r="R9" s="19">
        <v>0</v>
      </c>
    </row>
    <row r="10" spans="1:18" ht="19.5" customHeight="1">
      <c r="A10" s="113" t="s">
        <v>143</v>
      </c>
      <c r="B10" s="115" t="s">
        <v>143</v>
      </c>
      <c r="C10" s="119" t="s">
        <v>160</v>
      </c>
      <c r="D10" s="19">
        <v>10000</v>
      </c>
      <c r="E10" s="19">
        <v>0</v>
      </c>
      <c r="F10" s="19">
        <v>0</v>
      </c>
      <c r="G10" s="19">
        <v>10000</v>
      </c>
      <c r="H10" s="19">
        <v>0</v>
      </c>
      <c r="I10" s="19">
        <v>10000</v>
      </c>
      <c r="J10" s="19">
        <v>0</v>
      </c>
      <c r="K10" s="111">
        <v>0</v>
      </c>
      <c r="L10" s="111">
        <v>10000</v>
      </c>
      <c r="M10" s="111">
        <v>0</v>
      </c>
      <c r="N10" s="111">
        <f t="shared" si="0"/>
        <v>0</v>
      </c>
      <c r="O10" s="111">
        <v>0</v>
      </c>
      <c r="P10" s="111">
        <v>0</v>
      </c>
      <c r="Q10" s="111">
        <v>0</v>
      </c>
      <c r="R10" s="19">
        <v>0</v>
      </c>
    </row>
    <row r="11" spans="1:18" ht="19.5" customHeight="1">
      <c r="A11" s="113" t="s">
        <v>143</v>
      </c>
      <c r="B11" s="115" t="s">
        <v>143</v>
      </c>
      <c r="C11" s="119" t="s">
        <v>160</v>
      </c>
      <c r="D11" s="19">
        <v>5000</v>
      </c>
      <c r="E11" s="19">
        <v>0</v>
      </c>
      <c r="F11" s="19">
        <v>5000</v>
      </c>
      <c r="G11" s="19">
        <v>0</v>
      </c>
      <c r="H11" s="19">
        <v>0</v>
      </c>
      <c r="I11" s="19">
        <v>5000</v>
      </c>
      <c r="J11" s="19">
        <v>0</v>
      </c>
      <c r="K11" s="111">
        <v>5000</v>
      </c>
      <c r="L11" s="111">
        <v>0</v>
      </c>
      <c r="M11" s="111">
        <v>0</v>
      </c>
      <c r="N11" s="111">
        <f t="shared" si="0"/>
        <v>0</v>
      </c>
      <c r="O11" s="111">
        <v>0</v>
      </c>
      <c r="P11" s="111">
        <v>0</v>
      </c>
      <c r="Q11" s="111">
        <v>0</v>
      </c>
      <c r="R11" s="19">
        <v>0</v>
      </c>
    </row>
    <row r="12" spans="1:18" ht="19.5" customHeight="1">
      <c r="A12" s="113" t="s">
        <v>47</v>
      </c>
      <c r="B12" s="115" t="s">
        <v>30</v>
      </c>
      <c r="C12" s="119"/>
      <c r="D12" s="19">
        <v>6000</v>
      </c>
      <c r="E12" s="19">
        <v>0</v>
      </c>
      <c r="F12" s="19">
        <v>3000</v>
      </c>
      <c r="G12" s="19">
        <v>3000</v>
      </c>
      <c r="H12" s="19">
        <v>0</v>
      </c>
      <c r="I12" s="19">
        <v>6000</v>
      </c>
      <c r="J12" s="19">
        <v>0</v>
      </c>
      <c r="K12" s="111">
        <v>3000</v>
      </c>
      <c r="L12" s="111">
        <v>3000</v>
      </c>
      <c r="M12" s="111">
        <v>0</v>
      </c>
      <c r="N12" s="111">
        <f t="shared" si="0"/>
        <v>0</v>
      </c>
      <c r="O12" s="111">
        <v>0</v>
      </c>
      <c r="P12" s="111">
        <v>0</v>
      </c>
      <c r="Q12" s="111">
        <v>0</v>
      </c>
      <c r="R12" s="19">
        <v>0</v>
      </c>
    </row>
    <row r="13" spans="1:18" ht="19.5" customHeight="1">
      <c r="A13" s="113" t="s">
        <v>143</v>
      </c>
      <c r="B13" s="115" t="s">
        <v>143</v>
      </c>
      <c r="C13" s="119" t="s">
        <v>127</v>
      </c>
      <c r="D13" s="19">
        <v>3000</v>
      </c>
      <c r="E13" s="19">
        <v>0</v>
      </c>
      <c r="F13" s="19">
        <v>3000</v>
      </c>
      <c r="G13" s="19">
        <v>0</v>
      </c>
      <c r="H13" s="19">
        <v>0</v>
      </c>
      <c r="I13" s="19">
        <v>3000</v>
      </c>
      <c r="J13" s="19">
        <v>0</v>
      </c>
      <c r="K13" s="111">
        <v>3000</v>
      </c>
      <c r="L13" s="111">
        <v>0</v>
      </c>
      <c r="M13" s="111">
        <v>0</v>
      </c>
      <c r="N13" s="111">
        <f t="shared" si="0"/>
        <v>0</v>
      </c>
      <c r="O13" s="111">
        <v>0</v>
      </c>
      <c r="P13" s="111">
        <v>0</v>
      </c>
      <c r="Q13" s="111">
        <v>0</v>
      </c>
      <c r="R13" s="19">
        <v>0</v>
      </c>
    </row>
    <row r="14" spans="1:18" ht="19.5" customHeight="1">
      <c r="A14" s="113" t="s">
        <v>143</v>
      </c>
      <c r="B14" s="115" t="s">
        <v>143</v>
      </c>
      <c r="C14" s="119" t="s">
        <v>127</v>
      </c>
      <c r="D14" s="19">
        <v>3000</v>
      </c>
      <c r="E14" s="19">
        <v>0</v>
      </c>
      <c r="F14" s="19">
        <v>0</v>
      </c>
      <c r="G14" s="19">
        <v>3000</v>
      </c>
      <c r="H14" s="19">
        <v>0</v>
      </c>
      <c r="I14" s="19">
        <v>3000</v>
      </c>
      <c r="J14" s="19">
        <v>0</v>
      </c>
      <c r="K14" s="111">
        <v>0</v>
      </c>
      <c r="L14" s="111">
        <v>3000</v>
      </c>
      <c r="M14" s="111">
        <v>0</v>
      </c>
      <c r="N14" s="111">
        <f t="shared" si="0"/>
        <v>0</v>
      </c>
      <c r="O14" s="111">
        <v>0</v>
      </c>
      <c r="P14" s="111">
        <v>0</v>
      </c>
      <c r="Q14" s="111">
        <v>0</v>
      </c>
      <c r="R14" s="19">
        <v>0</v>
      </c>
    </row>
    <row r="15" spans="1:18" ht="19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1:18" ht="9.75" customHeight="1">
      <c r="A16" s="16"/>
      <c r="B16" s="16"/>
      <c r="C16" s="16"/>
      <c r="D16" s="16"/>
      <c r="F16" s="16"/>
      <c r="G16" s="16"/>
      <c r="H16" s="16"/>
      <c r="I16" s="16"/>
      <c r="L16" s="16"/>
      <c r="M16" s="16"/>
      <c r="O16" s="16"/>
      <c r="Q16" s="16"/>
      <c r="R16" s="16"/>
    </row>
    <row r="17" ht="9.75" customHeight="1">
      <c r="C17" s="16"/>
    </row>
    <row r="18" ht="12.75" customHeight="1"/>
    <row r="19" ht="9.75" customHeight="1">
      <c r="C19" s="16"/>
    </row>
  </sheetData>
  <sheetProtection/>
  <mergeCells count="5">
    <mergeCell ref="I4:M4"/>
    <mergeCell ref="D4:H4"/>
    <mergeCell ref="A4:A5"/>
    <mergeCell ref="B4:B5"/>
    <mergeCell ref="C4:C5"/>
  </mergeCells>
  <printOptions/>
  <pageMargins left="0.38" right="0.43" top="0.77" bottom="0.9999999849815068" header="0.4999999924907534" footer="0.4999999924907534"/>
  <pageSetup fitToHeight="99" fitToWidth="1" horizontalDpi="600" verticalDpi="600" orientation="landscape" paperSize="8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9.33203125" style="0" customWidth="1"/>
    <col min="5" max="5" width="29" style="0" customWidth="1"/>
    <col min="6" max="6" width="17.16015625" style="0" customWidth="1"/>
    <col min="7" max="7" width="22.16015625" style="0" customWidth="1"/>
    <col min="8" max="10" width="14.33203125" style="0" customWidth="1"/>
    <col min="11" max="11" width="10.83203125" style="0" customWidth="1"/>
    <col min="12" max="12" width="9.5" style="0" customWidth="1"/>
    <col min="13" max="14" width="10.16015625" style="0" customWidth="1"/>
    <col min="15" max="15" width="10.83203125" style="0" customWidth="1"/>
  </cols>
  <sheetData>
    <row r="1" spans="1:28" ht="25.5" customHeight="1">
      <c r="A1" s="80"/>
      <c r="B1" s="80"/>
      <c r="C1" s="81"/>
      <c r="D1" s="82"/>
      <c r="E1" s="83"/>
      <c r="F1" s="83"/>
      <c r="G1" s="84"/>
      <c r="H1" s="85"/>
      <c r="I1" s="85"/>
      <c r="J1" s="85"/>
      <c r="K1" s="85"/>
      <c r="L1" s="85"/>
      <c r="M1" s="85"/>
      <c r="N1" s="85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25.5" customHeight="1">
      <c r="A2" s="104" t="s">
        <v>176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86"/>
    </row>
    <row r="3" spans="1:28" ht="15.75" customHeight="1">
      <c r="A3" s="87"/>
      <c r="B3" s="87"/>
      <c r="C3" s="87"/>
      <c r="D3" s="87"/>
      <c r="E3" s="87"/>
      <c r="F3" s="105"/>
      <c r="G3" s="83"/>
      <c r="H3" s="85"/>
      <c r="I3" s="85"/>
      <c r="J3" s="85"/>
      <c r="K3" s="85"/>
      <c r="L3" s="85"/>
      <c r="M3" s="85"/>
      <c r="N3" s="85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51" t="s">
        <v>23</v>
      </c>
      <c r="AB3" s="86"/>
    </row>
    <row r="4" spans="1:28" ht="25.5" customHeight="1">
      <c r="A4" s="150" t="s">
        <v>217</v>
      </c>
      <c r="B4" s="156"/>
      <c r="C4" s="157"/>
      <c r="D4" s="141" t="s">
        <v>88</v>
      </c>
      <c r="E4" s="141" t="s">
        <v>48</v>
      </c>
      <c r="F4" s="128" t="s">
        <v>32</v>
      </c>
      <c r="G4" s="128" t="s">
        <v>141</v>
      </c>
      <c r="H4" s="147" t="s">
        <v>19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88"/>
    </row>
    <row r="5" spans="1:28" ht="23.25" customHeight="1">
      <c r="A5" s="153" t="s">
        <v>84</v>
      </c>
      <c r="B5" s="154" t="s">
        <v>161</v>
      </c>
      <c r="C5" s="154" t="s">
        <v>157</v>
      </c>
      <c r="D5" s="144"/>
      <c r="E5" s="144"/>
      <c r="F5" s="128"/>
      <c r="G5" s="128"/>
      <c r="H5" s="147" t="s">
        <v>178</v>
      </c>
      <c r="I5" s="147" t="s">
        <v>38</v>
      </c>
      <c r="J5" s="147"/>
      <c r="K5" s="147"/>
      <c r="L5" s="147"/>
      <c r="M5" s="147"/>
      <c r="N5" s="147"/>
      <c r="O5" s="147"/>
      <c r="P5" s="147" t="s">
        <v>204</v>
      </c>
      <c r="Q5" s="147" t="s">
        <v>155</v>
      </c>
      <c r="R5" s="147" t="s">
        <v>79</v>
      </c>
      <c r="S5" s="147"/>
      <c r="T5" s="147"/>
      <c r="U5" s="147"/>
      <c r="V5" s="147"/>
      <c r="W5" s="147" t="s">
        <v>207</v>
      </c>
      <c r="X5" s="147"/>
      <c r="Y5" s="147"/>
      <c r="Z5" s="147"/>
      <c r="AA5" s="147"/>
      <c r="AB5" s="88"/>
    </row>
    <row r="6" spans="1:28" ht="47.25" customHeight="1">
      <c r="A6" s="153"/>
      <c r="B6" s="154"/>
      <c r="C6" s="154"/>
      <c r="D6" s="144"/>
      <c r="E6" s="144"/>
      <c r="F6" s="128"/>
      <c r="G6" s="128"/>
      <c r="H6" s="147"/>
      <c r="I6" s="89" t="s">
        <v>115</v>
      </c>
      <c r="J6" s="89" t="s">
        <v>14</v>
      </c>
      <c r="K6" s="89" t="s">
        <v>69</v>
      </c>
      <c r="L6" s="89" t="s">
        <v>175</v>
      </c>
      <c r="M6" s="89" t="s">
        <v>193</v>
      </c>
      <c r="N6" s="89" t="s">
        <v>173</v>
      </c>
      <c r="O6" s="89" t="s">
        <v>87</v>
      </c>
      <c r="P6" s="147"/>
      <c r="Q6" s="147"/>
      <c r="R6" s="89" t="s">
        <v>115</v>
      </c>
      <c r="S6" s="89" t="s">
        <v>35</v>
      </c>
      <c r="T6" s="89" t="s">
        <v>58</v>
      </c>
      <c r="U6" s="89" t="s">
        <v>98</v>
      </c>
      <c r="V6" s="89" t="s">
        <v>130</v>
      </c>
      <c r="W6" s="89" t="s">
        <v>115</v>
      </c>
      <c r="X6" s="89" t="s">
        <v>212</v>
      </c>
      <c r="Y6" s="89" t="s">
        <v>18</v>
      </c>
      <c r="Z6" s="89" t="s">
        <v>112</v>
      </c>
      <c r="AA6" s="89" t="s">
        <v>109</v>
      </c>
      <c r="AB6" s="88"/>
    </row>
    <row r="7" spans="1:28" ht="20.25" customHeight="1">
      <c r="A7" s="90" t="s">
        <v>146</v>
      </c>
      <c r="B7" s="90" t="s">
        <v>146</v>
      </c>
      <c r="C7" s="90" t="s">
        <v>146</v>
      </c>
      <c r="D7" s="90" t="s">
        <v>146</v>
      </c>
      <c r="E7" s="90" t="s">
        <v>146</v>
      </c>
      <c r="F7" s="59"/>
      <c r="G7" s="91" t="s">
        <v>146</v>
      </c>
      <c r="H7" s="92">
        <v>1</v>
      </c>
      <c r="I7" s="92">
        <v>2</v>
      </c>
      <c r="J7" s="92">
        <v>3</v>
      </c>
      <c r="K7" s="92">
        <v>4</v>
      </c>
      <c r="L7" s="92">
        <v>5</v>
      </c>
      <c r="M7" s="92">
        <v>6</v>
      </c>
      <c r="N7" s="92">
        <v>7</v>
      </c>
      <c r="O7" s="92">
        <v>8</v>
      </c>
      <c r="P7" s="92">
        <v>9</v>
      </c>
      <c r="Q7" s="92">
        <v>10</v>
      </c>
      <c r="R7" s="92">
        <v>11</v>
      </c>
      <c r="S7" s="92">
        <v>12</v>
      </c>
      <c r="T7" s="92">
        <v>13</v>
      </c>
      <c r="U7" s="92">
        <v>14</v>
      </c>
      <c r="V7" s="92">
        <v>15</v>
      </c>
      <c r="W7" s="92">
        <v>16</v>
      </c>
      <c r="X7" s="92">
        <v>17</v>
      </c>
      <c r="Y7" s="92">
        <v>18</v>
      </c>
      <c r="Z7" s="92">
        <v>19</v>
      </c>
      <c r="AA7" s="92">
        <v>20</v>
      </c>
      <c r="AB7" s="88"/>
    </row>
    <row r="8" spans="1:28" ht="17.25" customHeight="1">
      <c r="A8" s="121"/>
      <c r="B8" s="121"/>
      <c r="C8" s="121"/>
      <c r="D8" s="122"/>
      <c r="E8" s="120" t="s">
        <v>55</v>
      </c>
      <c r="F8" s="124"/>
      <c r="G8" s="120"/>
      <c r="H8" s="111">
        <v>241000</v>
      </c>
      <c r="I8" s="111">
        <v>241000</v>
      </c>
      <c r="J8" s="111">
        <v>21000</v>
      </c>
      <c r="K8" s="111">
        <v>0</v>
      </c>
      <c r="L8" s="111">
        <v>0</v>
      </c>
      <c r="M8" s="111">
        <v>220000</v>
      </c>
      <c r="N8" s="111">
        <v>0</v>
      </c>
      <c r="O8" s="19">
        <v>0</v>
      </c>
      <c r="P8" s="114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0</v>
      </c>
      <c r="AA8" s="19">
        <v>0</v>
      </c>
      <c r="AB8" s="86"/>
    </row>
    <row r="9" spans="1:28" ht="17.25" customHeight="1">
      <c r="A9" s="121"/>
      <c r="B9" s="121"/>
      <c r="C9" s="121"/>
      <c r="D9" s="122" t="s">
        <v>54</v>
      </c>
      <c r="E9" s="120" t="s">
        <v>129</v>
      </c>
      <c r="F9" s="124"/>
      <c r="G9" s="120"/>
      <c r="H9" s="111">
        <v>235000</v>
      </c>
      <c r="I9" s="111">
        <v>235000</v>
      </c>
      <c r="J9" s="111">
        <v>15000</v>
      </c>
      <c r="K9" s="111">
        <v>0</v>
      </c>
      <c r="L9" s="111">
        <v>0</v>
      </c>
      <c r="M9" s="111">
        <v>220000</v>
      </c>
      <c r="N9" s="111">
        <v>0</v>
      </c>
      <c r="O9" s="19">
        <v>0</v>
      </c>
      <c r="P9" s="114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9">
        <v>0</v>
      </c>
      <c r="AB9" s="86"/>
    </row>
    <row r="10" spans="1:28" ht="17.25" customHeight="1">
      <c r="A10" s="121" t="s">
        <v>56</v>
      </c>
      <c r="B10" s="121" t="s">
        <v>121</v>
      </c>
      <c r="C10" s="121" t="s">
        <v>172</v>
      </c>
      <c r="D10" s="122" t="s">
        <v>0</v>
      </c>
      <c r="E10" s="120" t="s">
        <v>136</v>
      </c>
      <c r="F10" s="124" t="s">
        <v>154</v>
      </c>
      <c r="G10" s="120" t="s">
        <v>215</v>
      </c>
      <c r="H10" s="111">
        <v>10000</v>
      </c>
      <c r="I10" s="111">
        <v>10000</v>
      </c>
      <c r="J10" s="111">
        <v>10000</v>
      </c>
      <c r="K10" s="111">
        <v>0</v>
      </c>
      <c r="L10" s="111">
        <v>0</v>
      </c>
      <c r="M10" s="111">
        <v>0</v>
      </c>
      <c r="N10" s="111">
        <v>0</v>
      </c>
      <c r="O10" s="19">
        <v>0</v>
      </c>
      <c r="P10" s="114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9">
        <v>0</v>
      </c>
      <c r="AB10" s="86"/>
    </row>
    <row r="11" spans="1:28" ht="17.25" customHeight="1">
      <c r="A11" s="121" t="s">
        <v>56</v>
      </c>
      <c r="B11" s="121" t="s">
        <v>121</v>
      </c>
      <c r="C11" s="121" t="s">
        <v>172</v>
      </c>
      <c r="D11" s="122" t="s">
        <v>0</v>
      </c>
      <c r="E11" s="120" t="s">
        <v>0</v>
      </c>
      <c r="F11" s="124" t="s">
        <v>154</v>
      </c>
      <c r="G11" s="120" t="s">
        <v>102</v>
      </c>
      <c r="H11" s="111">
        <v>5000</v>
      </c>
      <c r="I11" s="111">
        <v>5000</v>
      </c>
      <c r="J11" s="111">
        <v>5000</v>
      </c>
      <c r="K11" s="111">
        <v>0</v>
      </c>
      <c r="L11" s="111">
        <v>0</v>
      </c>
      <c r="M11" s="111">
        <v>0</v>
      </c>
      <c r="N11" s="111">
        <v>0</v>
      </c>
      <c r="O11" s="19">
        <v>0</v>
      </c>
      <c r="P11" s="114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9">
        <v>0</v>
      </c>
      <c r="AB11" s="86"/>
    </row>
    <row r="12" spans="1:28" ht="17.25" customHeight="1">
      <c r="A12" s="121" t="s">
        <v>56</v>
      </c>
      <c r="B12" s="121" t="s">
        <v>121</v>
      </c>
      <c r="C12" s="121" t="s">
        <v>110</v>
      </c>
      <c r="D12" s="122" t="s">
        <v>0</v>
      </c>
      <c r="E12" s="120" t="s">
        <v>125</v>
      </c>
      <c r="F12" s="124" t="s">
        <v>124</v>
      </c>
      <c r="G12" s="120" t="s">
        <v>215</v>
      </c>
      <c r="H12" s="111">
        <v>70000</v>
      </c>
      <c r="I12" s="111">
        <v>70000</v>
      </c>
      <c r="J12" s="111">
        <v>0</v>
      </c>
      <c r="K12" s="111">
        <v>0</v>
      </c>
      <c r="L12" s="111">
        <v>0</v>
      </c>
      <c r="M12" s="111">
        <v>70000</v>
      </c>
      <c r="N12" s="111">
        <v>0</v>
      </c>
      <c r="O12" s="19">
        <v>0</v>
      </c>
      <c r="P12" s="114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9">
        <v>0</v>
      </c>
      <c r="AB12" s="86"/>
    </row>
    <row r="13" spans="1:28" ht="17.25" customHeight="1">
      <c r="A13" s="121" t="s">
        <v>56</v>
      </c>
      <c r="B13" s="121" t="s">
        <v>121</v>
      </c>
      <c r="C13" s="121" t="s">
        <v>110</v>
      </c>
      <c r="D13" s="122" t="s">
        <v>0</v>
      </c>
      <c r="E13" s="120" t="s">
        <v>0</v>
      </c>
      <c r="F13" s="124" t="s">
        <v>124</v>
      </c>
      <c r="G13" s="120" t="s">
        <v>102</v>
      </c>
      <c r="H13" s="111">
        <v>80000</v>
      </c>
      <c r="I13" s="111">
        <v>80000</v>
      </c>
      <c r="J13" s="111">
        <v>0</v>
      </c>
      <c r="K13" s="111">
        <v>0</v>
      </c>
      <c r="L13" s="111">
        <v>0</v>
      </c>
      <c r="M13" s="111">
        <v>80000</v>
      </c>
      <c r="N13" s="111">
        <v>0</v>
      </c>
      <c r="O13" s="19">
        <v>0</v>
      </c>
      <c r="P13" s="114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9">
        <v>0</v>
      </c>
      <c r="AB13" s="86"/>
    </row>
    <row r="14" spans="1:28" ht="17.25" customHeight="1">
      <c r="A14" s="121" t="s">
        <v>56</v>
      </c>
      <c r="B14" s="121" t="s">
        <v>121</v>
      </c>
      <c r="C14" s="121" t="s">
        <v>110</v>
      </c>
      <c r="D14" s="122" t="s">
        <v>0</v>
      </c>
      <c r="E14" s="120" t="s">
        <v>138</v>
      </c>
      <c r="F14" s="124" t="s">
        <v>124</v>
      </c>
      <c r="G14" s="120" t="s">
        <v>215</v>
      </c>
      <c r="H14" s="111">
        <v>70000</v>
      </c>
      <c r="I14" s="111">
        <v>70000</v>
      </c>
      <c r="J14" s="111">
        <v>0</v>
      </c>
      <c r="K14" s="111">
        <v>0</v>
      </c>
      <c r="L14" s="111">
        <v>0</v>
      </c>
      <c r="M14" s="111">
        <v>70000</v>
      </c>
      <c r="N14" s="111">
        <v>0</v>
      </c>
      <c r="O14" s="19">
        <v>0</v>
      </c>
      <c r="P14" s="114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9">
        <v>0</v>
      </c>
      <c r="AB14" s="86"/>
    </row>
    <row r="15" spans="1:28" ht="17.25" customHeight="1">
      <c r="A15" s="121"/>
      <c r="B15" s="121"/>
      <c r="C15" s="121"/>
      <c r="D15" s="122" t="s">
        <v>101</v>
      </c>
      <c r="E15" s="120" t="s">
        <v>166</v>
      </c>
      <c r="F15" s="124"/>
      <c r="G15" s="120"/>
      <c r="H15" s="111">
        <v>6000</v>
      </c>
      <c r="I15" s="111">
        <v>6000</v>
      </c>
      <c r="J15" s="111">
        <v>6000</v>
      </c>
      <c r="K15" s="111">
        <v>0</v>
      </c>
      <c r="L15" s="111">
        <v>0</v>
      </c>
      <c r="M15" s="111">
        <v>0</v>
      </c>
      <c r="N15" s="111">
        <v>0</v>
      </c>
      <c r="O15" s="19">
        <v>0</v>
      </c>
      <c r="P15" s="114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9">
        <v>0</v>
      </c>
      <c r="AB15" s="86"/>
    </row>
    <row r="16" spans="1:28" ht="17.25" customHeight="1">
      <c r="A16" s="121" t="s">
        <v>56</v>
      </c>
      <c r="B16" s="121" t="s">
        <v>121</v>
      </c>
      <c r="C16" s="121" t="s">
        <v>4</v>
      </c>
      <c r="D16" s="122" t="s">
        <v>0</v>
      </c>
      <c r="E16" s="120" t="s">
        <v>1</v>
      </c>
      <c r="F16" s="124" t="s">
        <v>154</v>
      </c>
      <c r="G16" s="120" t="s">
        <v>102</v>
      </c>
      <c r="H16" s="111">
        <v>3000</v>
      </c>
      <c r="I16" s="111">
        <v>3000</v>
      </c>
      <c r="J16" s="111">
        <v>3000</v>
      </c>
      <c r="K16" s="111">
        <v>0</v>
      </c>
      <c r="L16" s="111">
        <v>0</v>
      </c>
      <c r="M16" s="111">
        <v>0</v>
      </c>
      <c r="N16" s="111">
        <v>0</v>
      </c>
      <c r="O16" s="19">
        <v>0</v>
      </c>
      <c r="P16" s="114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9">
        <v>0</v>
      </c>
      <c r="AB16" s="86"/>
    </row>
    <row r="17" spans="1:27" ht="17.25" customHeight="1">
      <c r="A17" s="121" t="s">
        <v>56</v>
      </c>
      <c r="B17" s="121" t="s">
        <v>121</v>
      </c>
      <c r="C17" s="121" t="s">
        <v>4</v>
      </c>
      <c r="D17" s="122" t="s">
        <v>0</v>
      </c>
      <c r="E17" s="120" t="s">
        <v>0</v>
      </c>
      <c r="F17" s="124" t="s">
        <v>154</v>
      </c>
      <c r="G17" s="120" t="s">
        <v>215</v>
      </c>
      <c r="H17" s="111">
        <v>3000</v>
      </c>
      <c r="I17" s="111">
        <v>3000</v>
      </c>
      <c r="J17" s="111">
        <v>3000</v>
      </c>
      <c r="K17" s="111">
        <v>0</v>
      </c>
      <c r="L17" s="111">
        <v>0</v>
      </c>
      <c r="M17" s="111">
        <v>0</v>
      </c>
      <c r="N17" s="111">
        <v>0</v>
      </c>
      <c r="O17" s="19">
        <v>0</v>
      </c>
      <c r="P17" s="114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9">
        <v>0</v>
      </c>
    </row>
    <row r="18" spans="1:28" ht="9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86"/>
    </row>
  </sheetData>
  <sheetProtection/>
  <mergeCells count="15">
    <mergeCell ref="F4:F6"/>
    <mergeCell ref="A5:A6"/>
    <mergeCell ref="B5:B6"/>
    <mergeCell ref="C5:C6"/>
    <mergeCell ref="D4:D6"/>
    <mergeCell ref="A4:C4"/>
    <mergeCell ref="E4:E6"/>
    <mergeCell ref="G4:G6"/>
    <mergeCell ref="H4:AA4"/>
    <mergeCell ref="H5:H6"/>
    <mergeCell ref="I5:O5"/>
    <mergeCell ref="P5:P6"/>
    <mergeCell ref="Q5:Q6"/>
    <mergeCell ref="R5:V5"/>
    <mergeCell ref="W5:AA5"/>
  </mergeCells>
  <printOptions horizontalCentered="1"/>
  <pageMargins left="0.64" right="0.49" top="0.39370078740157477" bottom="0.39370078740157477" header="0" footer="0"/>
  <pageSetup fitToHeight="99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2016-02-01T06:26:06Z</cp:lastPrinted>
  <dcterms:created xsi:type="dcterms:W3CDTF">2016-12-19T03:05:16Z</dcterms:created>
  <dcterms:modified xsi:type="dcterms:W3CDTF">2016-12-19T03:10:38Z</dcterms:modified>
  <cp:category/>
  <cp:version/>
  <cp:contentType/>
  <cp:contentStatus/>
</cp:coreProperties>
</file>